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mc:AlternateContent xmlns:mc="http://schemas.openxmlformats.org/markup-compatibility/2006">
    <mc:Choice Requires="x15">
      <x15ac:absPath xmlns:x15ac="http://schemas.microsoft.com/office/spreadsheetml/2010/11/ac" url="https://cpflenergia-my.sharepoint.com/personal/brunas_fernandes_cpfl_com_br/Documents/"/>
    </mc:Choice>
  </mc:AlternateContent>
  <xr:revisionPtr revIDLastSave="0" documentId="8_{F7400A28-D35E-48CD-9A64-87C574540490}" xr6:coauthVersionLast="47" xr6:coauthVersionMax="47" xr10:uidLastSave="{00000000-0000-0000-0000-000000000000}"/>
  <bookViews>
    <workbookView xWindow="-120" yWindow="-120" windowWidth="20730" windowHeight="11040" xr2:uid="{00000000-000D-0000-FFFF-FFFF00000000}"/>
  </bookViews>
  <sheets>
    <sheet name="Projetos em Execução 2026" sheetId="3" r:id="rId1"/>
  </sheets>
  <externalReferences>
    <externalReference r:id="rId2"/>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 l="1"/>
  <c r="I3" i="3"/>
  <c r="I4" i="3"/>
  <c r="I5" i="3"/>
  <c r="I6" i="3"/>
  <c r="I7" i="3"/>
  <c r="I8" i="3"/>
  <c r="I9" i="3"/>
  <c r="I10" i="3"/>
  <c r="I11" i="3"/>
  <c r="I12" i="3"/>
  <c r="I13" i="3"/>
  <c r="I14" i="3"/>
  <c r="I15" i="3"/>
  <c r="I16" i="3"/>
  <c r="I17" i="3"/>
  <c r="I18" i="3"/>
  <c r="I19" i="3"/>
  <c r="I20" i="3"/>
  <c r="I21" i="3"/>
  <c r="I22" i="3"/>
  <c r="I23" i="3"/>
  <c r="I24" i="3"/>
  <c r="I25" i="3"/>
  <c r="I26" i="3"/>
  <c r="I27" i="3"/>
  <c r="I28" i="3"/>
  <c r="I29" i="3"/>
  <c r="I30" i="3"/>
  <c r="I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tc={BF252036-51DD-48D7-A5FF-9E9300FEE52A}</author>
  </authors>
  <commentList>
    <comment ref="F3" authorId="0" shapeId="0" xr:uid="{BF252036-51DD-48D7-A5FF-9E9300FEE52A}">
      <text>
        <t>[Threaded comment]
Your version of Excel allows you to read this threaded comment; however, any edits to it will get removed if the file is opened in a newer version of Excel. Learn more: https://go.microsoft.com/fwlink/?linkid=870924
Comment:
    Originalmente o Encerramento Contábil do projeto deveria ocorrer em 05/2026.
Em alinhamento com a proponente nos foi solicitado o encerramento da nossa ODS uma vez que não teríamos mais desembolso e seguir com a nossa documentação de encerramento.
A proponente tem a intenção de encerrar sua ODS em 05/2026, conforme prazo ANEEL, portanto a dada de carregamento do projeto fica para 08/2026.</t>
      </text>
    </comment>
  </commentList>
</comments>
</file>

<file path=xl/sharedStrings.xml><?xml version="1.0" encoding="utf-8"?>
<sst xmlns="http://schemas.openxmlformats.org/spreadsheetml/2006/main" count="159" uniqueCount="118">
  <si>
    <t>Código Projeto</t>
  </si>
  <si>
    <t>Título Projeto</t>
  </si>
  <si>
    <t>Empresa Proponente</t>
  </si>
  <si>
    <t>Empresa (s)  Cooperada (s)</t>
  </si>
  <si>
    <t xml:space="preserve">Data Início </t>
  </si>
  <si>
    <t>Data Término</t>
  </si>
  <si>
    <t>Objetivos do Projeto e Produto Desenvolvido</t>
  </si>
  <si>
    <t>Valor Total Previsto no Projeto (R$)</t>
  </si>
  <si>
    <t>Valor Total Realizado no Projeto (R$)2</t>
  </si>
  <si>
    <t>Entidades Envolvidas</t>
  </si>
  <si>
    <t>PD-05785-2107/2021</t>
  </si>
  <si>
    <t>DE2107 - Medição Ultrassônica</t>
  </si>
  <si>
    <t>CEEE-GT</t>
  </si>
  <si>
    <t>CPFL Piratininga</t>
  </si>
  <si>
    <t>Metodologia para medição e detecção ultrassônica de descargas parciais (PD) para avaliar a degradação do isolamento de transformadores de instrumentos (ITs) e para-raios por meio de dispositivos portáteis e drones, capturando sinais sem a necessidade de desligamento.</t>
  </si>
  <si>
    <t>PD-00068-0057/2022</t>
  </si>
  <si>
    <t>PA0057 - SIASE-T</t>
  </si>
  <si>
    <t>CTEEP</t>
  </si>
  <si>
    <t>CEEE-T</t>
  </si>
  <si>
    <t>Protótipo de portal de informações para o segmento de transmissão de eletricidade, que irá reestruturar e integrar os bancos de dados atualmente utilizados pelo MME, EPE, ONS e ANEEL, melhorando a eficiência do processo de gestão e permitindo o acesso da sociedade a informações qualificadas.</t>
  </si>
  <si>
    <t>PD-00063-3082/2022</t>
  </si>
  <si>
    <t>PB3082 - Previsão Climática Avançada 540D</t>
  </si>
  <si>
    <t>CPFL Paulista</t>
  </si>
  <si>
    <t>CPFL Piratininga / CPFL Santa Cruz / RGE Sul / CEEE-T</t>
  </si>
  <si>
    <t>Melhorar a acurácia da previsão de geração eólica e de vazão para antever cenários estratégicos de geração, assim garantindo maior segurança energética e da operação.</t>
  </si>
  <si>
    <t>PD-00063-3088/2022</t>
  </si>
  <si>
    <t>PA3088 - Sandbox Governança</t>
  </si>
  <si>
    <t>CPFL Piratininga / CPFL Santa Cruz / RGE Sul</t>
  </si>
  <si>
    <t>O projeto visa realizar o acompanhamento e monitoramento da execução e a avaliação técnica dos subprojetos sobre o tema Sandboxes Tarifárias</t>
  </si>
  <si>
    <t>PD-00063-3087/2022</t>
  </si>
  <si>
    <t>DE3087 - Comportamento Seguro</t>
  </si>
  <si>
    <t>CPFL Piratininga / CPFL Santa Cruz / RGE Sul / CPFL Renováveis / CEEE-T</t>
  </si>
  <si>
    <t>Desenvolvimento de uma plataforma computacional para monitorar movimentos durante a execução de serviços no sistema elétrico, baseada em imagens e inteligência artificial</t>
  </si>
  <si>
    <t>PD-05785-3095/2023</t>
  </si>
  <si>
    <t>DE3095 - DAP</t>
  </si>
  <si>
    <t>CPFL Paulista / CPFL Piratininga / CPFL Santa Cruz / RGE Sul / CPFL Transmissora Piracicaba / CPFL Transmissora Morro Agudo/ CPFL Sul I/ CPFL Sul II/ TESB/ CPFL Transmissão Maracanau</t>
  </si>
  <si>
    <t>Desenvolvimento do projeto mecânico do Dispositivo Anti-Pouso, que incluirá a criação de um conjunto para fixação e detalhes dos componentes existentes e da forma de fabricação. Paralelamente, serão realizadas pesquisas para avaliar os possíveis impactos ambientais causados por esse produto, com o objetivo de obter regularização, junto à agência ambiental competente, do dispositivo.</t>
  </si>
  <si>
    <t>PD-00068-0066/2023</t>
  </si>
  <si>
    <t>PA0066 - Banco de Preços</t>
  </si>
  <si>
    <t>ABRATE</t>
  </si>
  <si>
    <t>CEEE-T / TESB</t>
  </si>
  <si>
    <t>Ferramentas que permitem a atualização periódica das informações que compõem o Banco de Preços para avaliar investimentos no segmento de Transmissão</t>
  </si>
  <si>
    <t>PD-00063-3090/2023</t>
  </si>
  <si>
    <t>G_DE3090 - APE</t>
  </si>
  <si>
    <t>CPFL Piratininga / CPFL Santa Cruz / RGE Sul / CPFL Renováveis / CPFL Paulista Lajeado / CPFL Transmissora Piracicaba / CPFL Transmissora Morro Agudo/ CPFL Sul I/ CPFL Sul II/ CEEE-T/ CPFL Transmissão Maracanau</t>
  </si>
  <si>
    <t>Software para avaliação de desempenho em energia eólica e suporte em tempo real à operação e manutenção baseados em estratégias de manutenção preditivas</t>
  </si>
  <si>
    <t>PD-05785-3096/2023</t>
  </si>
  <si>
    <t>PA3096 - Drones para Inspeção de LTs</t>
  </si>
  <si>
    <t>-</t>
  </si>
  <si>
    <t>Sistema autônomo para inspecionar o estado operacional de correntes isoladoras e estruturas de torres de transmissão, por meio de análise com inteligência artificial de imagens obtidas com aeronaves não tripuladas.</t>
  </si>
  <si>
    <t>PD-00063-3089/2023</t>
  </si>
  <si>
    <t>DE3089 - Hidrogênio Verde</t>
  </si>
  <si>
    <t>Apoie o posicionamento e a estratégia de desempenho da CPFL no mercado de hidrogênio, por meio de análises de mercado, oportunidades e questões regulatórias relacionadas à sua cadeia de valor e desenvolvimento técnico, resultantes da implementação de uma planta de produção de hidrogênio.</t>
  </si>
  <si>
    <t>PD-00063-3091/2023</t>
  </si>
  <si>
    <t>PA3091 - HOSTING CAPACITY</t>
  </si>
  <si>
    <t>Serão desenvolvidas metodologias e ferramentas para gestão eficiente e automatizada da capacidade de acomodação de geradores distribuídos (GDs) nas redes de distribuição de média e baixa tensão da CPFL. Estas metodologias e ferramentas permitirão o cálculo e atualização frequente das capacidades de acomodação das redes das distribuidoras do Grupo CPFL Energia, e fornecerão ao usuário opções de reforços de rede para aumentar esta capacidade de acomodação. O projeto é dividido em 4 fases, de acordo com o nível de tensão (média ou baixa tensão) e com o objetivo da metodologia desenvolvida (gestão (determinação) da capacidade de acomodação ou gestão de reforços de rede).</t>
  </si>
  <si>
    <t>PG-00063-2023/2024</t>
  </si>
  <si>
    <t>PG2024 - AÇÕES DE GESTÃO 2023/2028</t>
  </si>
  <si>
    <t>CPFL Piratininga / CPFL Santa Cruz / RGE Sul / CPFL Renováveis / CPFL Paulista Lajeado / CPFL Transmissora Piracicaba / CPFL Transmissora Morro Agudo/ CPFL Sul I/ CPFL Sul II/ CEEE-T / TESB/ CPFL Transmissão Maracanau</t>
  </si>
  <si>
    <t>PD-00063-3092/2024</t>
  </si>
  <si>
    <t>PA3092 - Gestão PNT</t>
  </si>
  <si>
    <t>Desenvolver metodologias baseadas em técnicas de Ciência de Dados para a detecção e localização mais eficiente de perdas não técnicas em redes de distribuição, especificamente roubo de energia devido a consumo irregular, fraude de medidores, etc.</t>
  </si>
  <si>
    <t>PD-00063-3097/2024</t>
  </si>
  <si>
    <t>IM3097 - Expansão da Frota Elétrica</t>
  </si>
  <si>
    <t>Estudo sobre a eletrificação da frota própria da empresa em locais que apresentam cenários e condições adversas para aqueles já vividos em Indaiatuba. Expansão do uso de veículos elétricos e integração regional para a elaboração de uma diretriz e plano de eletrificação.</t>
  </si>
  <si>
    <t>PD-00063-3099/2024</t>
  </si>
  <si>
    <t>DE3099 - SISTEMA DE PODA MECÂNICA</t>
  </si>
  <si>
    <t>Desenvolvimento de equipamento para manejo de vegetação em áreas rurais, com aplicação de herbicidas e sistema de sensoriamento para segurança </t>
  </si>
  <si>
    <t>PD-00063-3105/2024</t>
  </si>
  <si>
    <t>DE3105 - Sinapsis Protection</t>
  </si>
  <si>
    <t>O objetivo do projeto é avaliar e prever o desempenho dos sistemas de proteção de redes de distribuição utilizando técnicas avançadas de IA (Inteligência Artificial). Por meio da correlação fatoral em algoritmos avançados de aprendizado de máquina, com dados endógenos e dados exógenos</t>
  </si>
  <si>
    <t>PD-00063-3104/2024</t>
  </si>
  <si>
    <t>DE3104 - Energia Incidente</t>
  </si>
  <si>
    <t>Desenvolver uma metodologia para avaliar o arco de corrente alterna e corrente contínua no sistema elétrico brasileiro, incluindo como produto uma ferramenta para calcular a energia incidente (IE).</t>
  </si>
  <si>
    <t>PD-00390-1098/2024</t>
  </si>
  <si>
    <t>PA3106 - MP ECE - ABRADEE</t>
  </si>
  <si>
    <t>ENEL</t>
  </si>
  <si>
    <t>CPFL Paulista / CPFL Piratininga / CPFL Santa Cruz / RGE Sul / ENEL</t>
  </si>
  <si>
    <t>Esta pesquisa tem como objetivo analisar as melhores práticas para o setor de distribuição de energia para enfrentar eventos climáticos extremos no Brasil por meio de um esforço colaborativo entre os DisCos, da ABRADEE.</t>
  </si>
  <si>
    <t>PD-00063-3100/2025</t>
  </si>
  <si>
    <t>LP3100 - Protetor de bucha secundário</t>
  </si>
  <si>
    <t xml:space="preserve">Este projeto tem como foco principal o desenvolvimento de dois modelos de cobertura para proteção de buchas de equipamentos, sendo um modelo para MT e outro modelo para BT, buscando atender maior gama de aplicação (transformador, religador, regulador de tensão, capacitores, entre outros), bem como o aprimoramento do polímero e/ou do processo de fabricação associado. Adicionalmente, será conduzido um estudo de viabilidade para a utilização de polímeros provenientes do pós-consumo industrial para verificar a relação custo x benefício em utilizar materiais de menor valor agregado sem comprometer as especificações do produto. </t>
  </si>
  <si>
    <t>PD-00063-3103/2024</t>
  </si>
  <si>
    <t>DE3103 - SIPIV</t>
  </si>
  <si>
    <t>O projeto tem como objetivo principal criar uma solução integrada, baseada em inteligência artificial, para mensurar, através da indicação de pontos de interação de vegetação com a rede elétrica, qual percentual de vãos está comprometido, quais são os pontos de maior vulnerabilidade, qual seria o menor esforço necessário para garantir a confiabilidade do sistema elétrico. Este objetivo será alcançado com os objetivos específicos listados:
?	Desenvolvimento de aplicativo para alocação manual de ponto de conflito de vegetação com a rede elétrica - possibilitando criar cooperativamente um mapa de pontos com potenciais conflitos da rede elétrica com a vegetação local (público-alvo do app funcionários da CPFL e terceirizadas);
?	Desenvolver módulo do aplicativo para clientes CPFL poderem fazer a inserção de pontos de conflito com a rede (havendo neste caso um processo de validação automatizado para que o ponto seja fixado na base como ponto de conflito);
?	Automatização do aplicativo para alocação da vegetação no ponto de conflito com a rede elétrica utilizando machine learning para dar celeridade ao reconhecimento destes pontos;
?	Sistema automatizado, utilizando inteligência artificial treinada, de apontamento de pontos de interação de vegetação com rede elétrica baseado em imagens aéreas (satelitais, drones, sobrevoos, …) com sistema de georreferenciamento;
?	Sistema automatizado para apontamentos de pontos de interação de vegetação com a rede elétrica baseadas em imagens terrestres (street view, …), utilizando inteligência artificial para destaque dos pontos de interesse;
?	Módulo para indicação de manutenção da vegetação realizada, minimizando assim a necessidade de processamento por parte do sistema de IA e mantendo a base atualizada em tempo real;
?	Sistema integrado com banco de dados da CPFL para criação de mapa de incidências de falhas por motivo vegetação e afins para identificação de maior fragilidade por meio de machine learning para análise de dados;
?	Criação de métrica de fragilidade de rede quanto a conflito com vegetação;
?	Análise da fragilidade de rede e criação de um calendário otimizado de podas;
?	Ferramenta de mensuração do esforço necessário para manutenção das zonas críticas;
?	Interface homem máquina para geração de dashboard dos indicadores relevantes para análise de redes com conflito com vegetação.
Com estes objetivos cumpridos, haverá um diagnóstico sobre o percentual dos vãos de rede comprometidos pela vegetação (analisados por bairro, município ou região de concessão, sendo uma escolha do usuário, uma vez que quanto maior a área, mais tempo de processamento será necessário, sendo recomendado realizar avaliações por área de interesse e não de toda a área de concessão.), um sistema capaz de fornecer os principais pontos de fragilidade da rede, ou seja, a definição dos locais onde mandatoriamente as intervenções na vegetação precisam ser feitas, um sistema de roteirização capaz de otimizar o deslocamento das equipes para realização das intervenções. A escala do sistema está diretamente relacionada com o treinamento do sistema, com imagens do Google Earth Pro, e sua validação por meio de pontos conhecidos para liberação de utilização segundo critério de assertividade definidos durante o projeto em colegiado entre CPFL e desenvolvedores.
Como subprodutos deste trabalho será criado um banco de dados de imagens terrestres onde será possível catalogar a espécie de árvore, projetando seu índice de crescimento estimando quando esta irá tocar na rede. A capacidade do banco ainda não foi definida, mas estimada na ordem de 100 GB para imagens. Com base na escolha do serviço Google Cloud essa estimativa poderá ser definida em detalhes e ajustada, uma vez que o serviço Google Cloud deve ser o serviço final para hospedagem das imagens e que possui controle de carga bem definido, sendo este o parâmetro utilizado para indicação da capacidade do banco para uso no produto. Importante lembrar que o tamanho do banco está diretamente relacionado com o tamanho da área a ser inspecionada, sendo assim, com o aumento das áreas de concessão é natural que a capacidade do banco deva ser aumentada.</t>
  </si>
  <si>
    <t>PD-00063-3101/2025</t>
  </si>
  <si>
    <t>DE3101  - Cliente do Futuro</t>
  </si>
  <si>
    <t>Metodologia de Segmentação de Clientes, considerando os aspectos tradicionalmente utilizados do negócio da CPFL, e novos aspectos: demográficos, geográficos, psicográficos e comportamentais. Plataforma computacional para consultas de dados dos clientes de forma individualizada e por segmentações, e emissão de relatórios “Cliente do Futuro” com insights e alarmes de forma autônoma baseada em economia comportamental e inteligência artificial.</t>
  </si>
  <si>
    <t>PD-00063-3098/2025</t>
  </si>
  <si>
    <t>DE3098 - REVESTIMENTO PARA SUPERFÍCIES METÁLICAS</t>
  </si>
  <si>
    <t>O projeto visa desenvolver um revestimento polimérico para aplicação em torres de transmissão com característica de alta resistência à corrosão e um sistema de monitoramento para indicação de necessidades de manutenção de substratos galvanizados.</t>
  </si>
  <si>
    <t>PD-00063-3110/2025</t>
  </si>
  <si>
    <t>PA3110 - TOTEX</t>
  </si>
  <si>
    <t>O projeto visa pesquisar e desenvolver uma abordagem inovadora de benchmarking utilizando custos totais - TOTEX (despesas operacionais - OPEX e investimentos - CAPEX) para DisCos de energia elétrica no Brasil, avaliando impactos, garantindo uma implementação planejada, mantendo a dinâmica de competição contínua por eficiência e considerando as particularidades e maturidade das DisCos da CPFL. O projeto entregará à ANEEL uma proposta metodológica, código 'R' para reprodutibilidade e relatório de análise de impacto regulatório (AIR), buscando suprir as orientações do Poder Concedente e a manifestação de interesse já realizada pela ANEEL durante a TS nº 002/2022. A metodologia de eficiência regulatória é competitiva por natureza, portanto, o protagonismo da pesquisa permitirá identificar oportunidades e riscos no reconhecimento da receita regulatória e mapear os principais direcionadores de custos que aderem às particularidades dos distribuidores do Grupo CPFL</t>
  </si>
  <si>
    <t>PD-05785-3102/2025</t>
  </si>
  <si>
    <t>DE3102 - MULTI-CRITERIA ANALYSIS FOR AUCTIONS</t>
  </si>
  <si>
    <t>CPFL Paulista / CPFL Piratininga / CPFL Santa Cruz / RGE Sul</t>
  </si>
  <si>
    <t>Desenvolvimento de software que realiza coleta e análises de dados de modo automático, para suporte à tomada de decisão estratégica na concepção de projetos básicos orientados e na formação de CAPEX dos leilões de transmissão de energia elétrica.</t>
  </si>
  <si>
    <t>PD-00063-3109/2025</t>
  </si>
  <si>
    <t>DE3109 - AMBAR</t>
  </si>
  <si>
    <t>Criar subsídios técnicos e sistemas para acelerar as iniciativas de migração da CPFL para uma cultura de gestão de ativos baseada em risco, com foco na melhor alocação de investimentos e na confiabilidade da rede. As ações serão fundamentadas na ISO 55000 e nas melhores práticas alinhadas aos padrões nacionais e internacionais. O sistema será desenvolvido em serviços em nuvem com arquitetura agnóstica e dados unificados.O trabalho inclui a validação de novas tecnologias e sensores e o fornecimento de treinamento técnico contínuo, promovendo a unificação do conhecimento entre as áreas de negócios GTD.</t>
  </si>
  <si>
    <t>PD-00390-2000/2025</t>
  </si>
  <si>
    <t>PA3116 - PIICSESP</t>
  </si>
  <si>
    <t>CPFL Paulista / CPFL Piratininga / CPFL Santa Cruz</t>
  </si>
  <si>
    <t>Esse projeto é essencial para aprimorar e aprimorar a infraestrutura meteorológica de São Paulo e integrar as informações com a defesa civil.</t>
  </si>
  <si>
    <t>PD-00063-3119/2025</t>
  </si>
  <si>
    <t>IM3119 - Thermovision III</t>
  </si>
  <si>
    <t>Introduzir a solução Thermovision no mercado para transformar a tecnologia de inspeção de redes elétricas desenvolvida em um produto bem-sucedido e comercialmente viável, impulsionando sua adoção em larga escala pelo setor de energia, desenvolvendo ações estratégicas.</t>
  </si>
  <si>
    <t>PD-00063-3117/2025</t>
  </si>
  <si>
    <t>DE3117 - ONS CARGA E GD</t>
  </si>
  <si>
    <t>Este projeto tem como objetivo geral, desenvolver e implementar metodologias para aperfeiçoamento dos modelos matemáticos da carga e da MMGD para representação destas nas ferramentas de simulação do SIN, visando obter soluções práticas que levem a resultados mais fidedignos. Uma ferramenta computacional será desenvolvida para implementar e automatizar estas funcionalidades. O desenvolvimento do projeto se dará em quatro fases, considerando a melhoria incremental dos modelos empregados atualmente.</t>
  </si>
  <si>
    <t>PD-00063-3123/2026</t>
  </si>
  <si>
    <t>DE3123 - Impactos MMGD</t>
  </si>
  <si>
    <t>CPFL Piratininga / CPFL Santa Cruz / RGE Sul / Eletropaulo / Light</t>
  </si>
  <si>
    <t>Projeto propõe estrutura tarifária que capture custos/benefícios da MMGD no SCEE (Lei 14.300/2022; Res. CNPE 2/2024), com metodologia reprodutível. Avalia impactos técnicos na distribuição/transmissão/operação e efeitos distributivos</t>
  </si>
  <si>
    <t>PD-00063-3111/2026</t>
  </si>
  <si>
    <t>PA3111 - EnergIA</t>
  </si>
  <si>
    <t xml:space="preserve">Desenvolver uma ferramenta multifuncional baseada em IA Generativa para apoiar os funcionários em atividades de consultoria de documentação e análise. O Projeto PA3111 visa criar um conjunto de dados em dois idiomas (português e inglês) e utilizar um Modelo de Linguagem de Código Aberto (LLM), especificamente o Qwen 2, para treinamento e ajuste fino no contexto do setor de energia elétrica.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</si>
</sst>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3">
    <font>
      <sz val="11"/>
      <color theme="1"/>
      <name val="Calibri"/>
      <family val="2"/>
      <scheme val="minor"/>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3" tint="0.39997558519241921"/>
        <bgColor indexed="64"/>
      </patternFill>
    </fill>
  </fills>
  <borders count="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0" fillId="0" borderId="0" xfId="0" applyAlignment="1">
      <alignment horizontal="center" vertical="center"/>
    </xf>
    <xf numFmtId="0" fontId="0" fillId="2" borderId="0" xfId="0" applyFill="1" applyAlignment="1">
      <alignment horizontal="center" vertical="center"/>
    </xf>
    <xf numFmtId="14" fontId="0" fillId="0" borderId="0" xfId="0" applyNumberFormat="1"/>
    <xf numFmtId="0" fontId="0" fillId="0" borderId="0" xfId="0" applyAlignment="1">
      <alignment horizontal="center" vertical="center" wrapText="1"/>
    </xf>
    <xf numFmtId="0" fontId="0" fillId="0" borderId="0" xfId="0" applyAlignment="1">
      <alignment wrapText="1"/>
    </xf>
    <xf numFmtId="164" fontId="0" fillId="0" borderId="0" xfId="0" applyNumberFormat="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164" fontId="0" fillId="0" borderId="0" xfId="0" applyNumberFormat="1" applyAlignment="1">
      <alignment vertical="center" wrapText="1"/>
    </xf>
    <xf numFmtId="0" fontId="2" fillId="0" borderId="1" xfId="0" applyFont="1" applyBorder="1" applyAlignment="1">
      <alignment vertical="center"/>
    </xf>
    <xf numFmtId="0" fontId="0" fillId="0" borderId="2" xfId="0" applyBorder="1" applyAlignment="1">
      <alignment horizontal="center" vertical="center"/>
    </xf>
    <xf numFmtId="44" fontId="0" fillId="0" borderId="3" xfId="1" applyFont="1" applyBorder="1" applyAlignment="1">
      <alignment horizontal="center" vertical="center" wrapText="1"/>
    </xf>
    <xf numFmtId="0" fontId="0" fillId="0" borderId="3"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wrapText="1"/>
    </xf>
    <xf numFmtId="44" fontId="0" fillId="0" borderId="1" xfId="1" applyFont="1" applyFill="1" applyBorder="1" applyAlignment="1">
      <alignment horizontal="center" vertical="center"/>
    </xf>
  </cellXfs>
  <cellStyles count="2">
    <cellStyle name="Moeda" xfId="1" builtinId="4"/>
    <cellStyle name="Normal" xfId="0" builtinId="0"/>
  </cellStyles>
  <dxfs count="7">
    <dxf>
      <numFmt numFmtId="0" formatCode="General"/>
      <alignment horizontal="center" vertical="center" textRotation="0" indent="0" justifyLastLine="0" shrinkToFit="0" readingOrder="0"/>
    </dxf>
    <dxf>
      <numFmt numFmtId="164" formatCode="&quot;R$&quot;\ #,##0.00"/>
      <alignment horizontal="center" vertical="center" textRotation="0" wrapText="1" indent="0" justifyLastLine="0" shrinkToFit="0" readingOrder="0"/>
    </dxf>
    <dxf>
      <numFmt numFmtId="164" formatCode="&quot;R$&quot;\ #,##0.00"/>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19" formatCode="dd/mm/yyyy"/>
    </dxf>
    <dxf>
      <numFmt numFmtId="19" formatCode="dd/mm/yyyy"/>
    </dxf>
    <dxf>
      <fill>
        <patternFill patternType="solid">
          <fgColor indexed="64"/>
          <bgColor theme="3" tint="0.3999755851924192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cpflenergia-my.sharepoint.com/02.%20PEI/4.%20Projetos%20de%20P&amp;D/03.%20Controle%20Projetos/PROJETOS%20P&amp;D.xlsx" TargetMode="External"/><Relationship Id="rId2" Type="http://schemas.openxmlformats.org/officeDocument/2006/relationships/externalLinkPath" Target="file:///Z:\02.%20PEI\4.%20Projetos%20de%20P&amp;D\03.%20Controle%20Projetos\PROJETOS%20P&amp;D.xlsx" TargetMode="External"/><Relationship Id="rId1" Type="http://schemas.openxmlformats.org/officeDocument/2006/relationships/externalLinkPath" Target="/02.%20PEI/4.%20Projetos%20de%20P&amp;D/03.%20Controle%20Projetos/PROJETOS%20P&amp;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04.%20Processos%20Gest&#227;o\01.%20Regulat&#243;rio\05.%20Obriga&#231;&#245;es\05.%20Audi&#234;ncia%20P&#250;blica%20Programas\2025\P&amp;DI\Projetos%20P&amp;DI%20Em%20Execu&#231;&#227;o%202023.xlsx" TargetMode="External"/><Relationship Id="rId1" Type="http://schemas.openxmlformats.org/officeDocument/2006/relationships/externalLinkPath" Target="Projetos%20P&amp;DI%20Em%20Execu&#231;&#227;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iglas e Legendas"/>
      <sheetName val="Listas e Tabelas"/>
      <sheetName val="PROJETOS P&amp;D"/>
      <sheetName val="Plan1"/>
      <sheetName val="RESUMO DO PORTFÓLIO"/>
      <sheetName val="SEQUENCIAL DE PROJETOS"/>
      <sheetName val="RESUMO AVALIAÇÃO ANEEL"/>
      <sheetName val="APROVAÇÕES"/>
      <sheetName val="Dinamica Projetos P&amp;D"/>
    </sheetNames>
    <sheetDataSet>
      <sheetData sheetId="0"/>
      <sheetData sheetId="1"/>
      <sheetData sheetId="2">
        <row r="2">
          <cell r="D2" t="str">
            <v>Código ANEEL</v>
          </cell>
          <cell r="AX2" t="str">
            <v>Realizado (R$)</v>
          </cell>
        </row>
        <row r="3">
          <cell r="D3" t="str">
            <v>PD-0396-0001/2009</v>
          </cell>
          <cell r="AX3">
            <v>0</v>
          </cell>
        </row>
        <row r="4">
          <cell r="D4" t="str">
            <v>PD-0396-0005/2009</v>
          </cell>
          <cell r="AX4">
            <v>0</v>
          </cell>
        </row>
        <row r="5">
          <cell r="D5" t="str">
            <v>PD-0396-0007/2009</v>
          </cell>
          <cell r="AX5">
            <v>0</v>
          </cell>
        </row>
        <row r="6">
          <cell r="D6" t="str">
            <v>PD-0396-0010/2009</v>
          </cell>
          <cell r="AX6">
            <v>0</v>
          </cell>
        </row>
        <row r="7">
          <cell r="D7" t="str">
            <v>PD-0396-0013/2009</v>
          </cell>
          <cell r="AX7">
            <v>0</v>
          </cell>
        </row>
        <row r="8">
          <cell r="D8" t="str">
            <v>PD-0396-0015/2009</v>
          </cell>
          <cell r="AX8">
            <v>0</v>
          </cell>
        </row>
        <row r="9">
          <cell r="D9" t="str">
            <v>PD-0396-0016/2009</v>
          </cell>
          <cell r="AX9">
            <v>0</v>
          </cell>
        </row>
        <row r="10">
          <cell r="D10" t="str">
            <v>PD-0089-004/2005</v>
          </cell>
          <cell r="AX10">
            <v>13935.58</v>
          </cell>
        </row>
        <row r="11">
          <cell r="D11" t="str">
            <v>PD-0089-033/2005</v>
          </cell>
          <cell r="AX11">
            <v>173800</v>
          </cell>
        </row>
        <row r="12">
          <cell r="D12" t="str">
            <v>PG-0396-0001/2008</v>
          </cell>
          <cell r="AX12">
            <v>120736.26</v>
          </cell>
        </row>
        <row r="13">
          <cell r="D13" t="str">
            <v>PG-0063-0001/2008</v>
          </cell>
          <cell r="AX13">
            <v>912643.93</v>
          </cell>
        </row>
        <row r="14">
          <cell r="D14" t="str">
            <v>PD-0396-0020/2010</v>
          </cell>
          <cell r="AX14">
            <v>0</v>
          </cell>
        </row>
        <row r="15">
          <cell r="D15" t="str">
            <v>PD-0396-0021/2010</v>
          </cell>
          <cell r="AX15">
            <v>0</v>
          </cell>
        </row>
        <row r="16">
          <cell r="D16" t="str">
            <v>PD-0396-0022/2010</v>
          </cell>
          <cell r="AX16">
            <v>0</v>
          </cell>
        </row>
        <row r="17">
          <cell r="D17" t="str">
            <v>PD-0396-0023/2010</v>
          </cell>
          <cell r="AX17">
            <v>0</v>
          </cell>
        </row>
        <row r="18">
          <cell r="D18" t="str">
            <v>PD-0396-0027/2010</v>
          </cell>
          <cell r="AX18">
            <v>0</v>
          </cell>
        </row>
        <row r="19">
          <cell r="D19" t="str">
            <v>PG-05785-2008/2008</v>
          </cell>
          <cell r="AX19">
            <v>86119.56</v>
          </cell>
        </row>
        <row r="20">
          <cell r="D20" t="str">
            <v>PG-0063-0002/2009</v>
          </cell>
          <cell r="AX20">
            <v>953582.31</v>
          </cell>
        </row>
        <row r="21">
          <cell r="D21" t="str">
            <v>PG-0396-0002/2009</v>
          </cell>
          <cell r="AX21">
            <v>143291.04</v>
          </cell>
        </row>
        <row r="22">
          <cell r="D22" t="str">
            <v>PD-0396-0006/2009</v>
          </cell>
          <cell r="AX22">
            <v>348633.39</v>
          </cell>
        </row>
        <row r="23">
          <cell r="D23" t="str">
            <v>PD-0396-0008/2009</v>
          </cell>
          <cell r="AX23">
            <v>934388.17</v>
          </cell>
        </row>
        <row r="24">
          <cell r="D24" t="str">
            <v>PG-05785-2009/2009</v>
          </cell>
          <cell r="AX24">
            <v>103266.22</v>
          </cell>
        </row>
        <row r="25">
          <cell r="D25" t="str">
            <v>PD-0396-0011/2009</v>
          </cell>
          <cell r="AX25">
            <v>641645.41</v>
          </cell>
        </row>
        <row r="26">
          <cell r="D26" t="str">
            <v>PD-0396-0025/2010</v>
          </cell>
          <cell r="AX26">
            <v>762549.13</v>
          </cell>
        </row>
        <row r="27">
          <cell r="D27" t="str">
            <v>PD-0396-0004/2009</v>
          </cell>
          <cell r="AX27">
            <v>478578.51</v>
          </cell>
        </row>
        <row r="28">
          <cell r="D28" t="str">
            <v>PD-0396-0009/2009</v>
          </cell>
          <cell r="AX28">
            <v>422110.74</v>
          </cell>
        </row>
        <row r="29">
          <cell r="D29" t="str">
            <v>PD-0396-0014/2009</v>
          </cell>
          <cell r="AX29">
            <v>573400.61</v>
          </cell>
        </row>
        <row r="30">
          <cell r="D30" t="str">
            <v>PD-0396-0002/2009</v>
          </cell>
          <cell r="AX30">
            <v>806009.06</v>
          </cell>
        </row>
        <row r="31">
          <cell r="D31" t="str">
            <v>PG-05785-2010/2010</v>
          </cell>
          <cell r="AX31">
            <v>123000</v>
          </cell>
        </row>
        <row r="32">
          <cell r="D32" t="str">
            <v>PG-0063-0003/2010</v>
          </cell>
          <cell r="AX32">
            <v>680981.47</v>
          </cell>
        </row>
        <row r="33">
          <cell r="D33" t="str">
            <v>PG-0396-2010/2010</v>
          </cell>
          <cell r="AX33">
            <v>140506.67000000001</v>
          </cell>
        </row>
        <row r="34">
          <cell r="D34" t="str">
            <v>PD-0396-0017/2009</v>
          </cell>
          <cell r="AX34">
            <v>740560.97</v>
          </cell>
        </row>
        <row r="35">
          <cell r="D35" t="str">
            <v>PD-0385-0001/2009</v>
          </cell>
          <cell r="AX35">
            <v>904634.29</v>
          </cell>
        </row>
        <row r="36">
          <cell r="D36" t="str">
            <v>PD-0387-0308/2009</v>
          </cell>
          <cell r="AX36">
            <v>64045.32</v>
          </cell>
        </row>
        <row r="37">
          <cell r="D37" t="str">
            <v>PD-6491-0108/2009</v>
          </cell>
          <cell r="AX37">
            <v>741190.29</v>
          </cell>
        </row>
        <row r="38">
          <cell r="D38" t="str">
            <v>PD-0063-0003/2009</v>
          </cell>
          <cell r="AX38">
            <v>5079089.12</v>
          </cell>
        </row>
        <row r="39">
          <cell r="D39" t="str">
            <v>PD-0063-0001/2009</v>
          </cell>
          <cell r="AX39">
            <v>1907287.6</v>
          </cell>
        </row>
        <row r="40">
          <cell r="D40" t="str">
            <v>PD-0063-0002/2009</v>
          </cell>
          <cell r="AX40">
            <v>2040264.28</v>
          </cell>
        </row>
        <row r="41">
          <cell r="D41" t="str">
            <v>PD-0063-0011/2009</v>
          </cell>
          <cell r="AX41">
            <v>2390354.9700000002</v>
          </cell>
        </row>
        <row r="42">
          <cell r="D42" t="str">
            <v>PD-0391-0108/2009</v>
          </cell>
          <cell r="AX42">
            <v>550142.79</v>
          </cell>
        </row>
        <row r="43">
          <cell r="D43" t="str">
            <v>PD-0387-0108/2009</v>
          </cell>
          <cell r="AX43">
            <v>423368.07</v>
          </cell>
        </row>
        <row r="44">
          <cell r="D44" t="str">
            <v>PD-0063-0007/2009</v>
          </cell>
          <cell r="AX44">
            <v>2389096.31</v>
          </cell>
        </row>
        <row r="45">
          <cell r="D45" t="str">
            <v>PG-05785-2011/2011</v>
          </cell>
          <cell r="AX45">
            <v>95832.81</v>
          </cell>
        </row>
        <row r="46">
          <cell r="D46" t="str">
            <v>PG-0063-0004/2011</v>
          </cell>
          <cell r="AX46">
            <v>658344.34</v>
          </cell>
        </row>
        <row r="47">
          <cell r="D47" t="str">
            <v>PG-0064-1057/2011</v>
          </cell>
          <cell r="AX47">
            <v>139642.57</v>
          </cell>
        </row>
        <row r="48">
          <cell r="D48" t="str">
            <v>PD-0403-0108/2009</v>
          </cell>
          <cell r="AX48">
            <v>149567.82</v>
          </cell>
        </row>
        <row r="49">
          <cell r="D49" t="str">
            <v>PD-0396-0019/2010</v>
          </cell>
          <cell r="AX49">
            <v>2350098.7200000002</v>
          </cell>
        </row>
        <row r="50">
          <cell r="D50" t="str">
            <v>PD-0061-0108/2009</v>
          </cell>
          <cell r="AX50">
            <v>410607.59</v>
          </cell>
        </row>
        <row r="51">
          <cell r="D51" t="str">
            <v>PD-0089-040/2006</v>
          </cell>
          <cell r="AX51">
            <v>192948.5</v>
          </cell>
        </row>
        <row r="52">
          <cell r="D52" t="str">
            <v>PD-0089-037/2007</v>
          </cell>
          <cell r="AX52">
            <v>181439.99999999997</v>
          </cell>
        </row>
        <row r="53">
          <cell r="D53" t="str">
            <v>PD-0063-0021/2009</v>
          </cell>
          <cell r="AX53">
            <v>1549966.77</v>
          </cell>
        </row>
        <row r="54">
          <cell r="D54" t="str">
            <v>PD-0063-0017/2009</v>
          </cell>
          <cell r="AX54">
            <v>6377291.1100000003</v>
          </cell>
        </row>
        <row r="55">
          <cell r="D55" t="str">
            <v>PD-4950-0711/2010</v>
          </cell>
          <cell r="AX55">
            <v>1392799.58</v>
          </cell>
        </row>
        <row r="56">
          <cell r="D56" t="str">
            <v>PD-0396-0012/2009</v>
          </cell>
          <cell r="AX56">
            <v>2883758.1</v>
          </cell>
        </row>
        <row r="57">
          <cell r="D57" t="str">
            <v>PG-05785-2012/2012</v>
          </cell>
          <cell r="AX57">
            <v>183539.03</v>
          </cell>
        </row>
        <row r="58">
          <cell r="D58" t="str">
            <v>PD-0063-0022/2009</v>
          </cell>
          <cell r="AX58">
            <v>1278339.26</v>
          </cell>
        </row>
        <row r="59">
          <cell r="D59" t="str">
            <v>PG-0390-1002/2012</v>
          </cell>
          <cell r="AX59">
            <v>305695.21999999997</v>
          </cell>
        </row>
        <row r="60">
          <cell r="D60" t="str">
            <v>PG-0063-0005/2012</v>
          </cell>
          <cell r="AX60">
            <v>710327.55</v>
          </cell>
        </row>
        <row r="61">
          <cell r="D61" t="str">
            <v>PD-0390-1054/2010</v>
          </cell>
          <cell r="AX61">
            <v>693224.12</v>
          </cell>
        </row>
        <row r="62">
          <cell r="D62" t="str">
            <v>PD-0396-0034/2012</v>
          </cell>
          <cell r="AX62">
            <v>486925.94</v>
          </cell>
        </row>
        <row r="63">
          <cell r="D63" t="str">
            <v>PD-05785-0926/2011</v>
          </cell>
          <cell r="AX63">
            <v>410411.5</v>
          </cell>
        </row>
        <row r="64">
          <cell r="D64" t="str">
            <v>PD-05785-0939/2010</v>
          </cell>
          <cell r="AX64">
            <v>371269.55</v>
          </cell>
        </row>
        <row r="65">
          <cell r="D65" t="str">
            <v>PD-0063-0031/2011</v>
          </cell>
          <cell r="AX65">
            <v>557127.71</v>
          </cell>
        </row>
        <row r="66">
          <cell r="D66" t="str">
            <v>PD-0396-0003/2009</v>
          </cell>
          <cell r="AX66">
            <v>1360244.02</v>
          </cell>
        </row>
        <row r="67">
          <cell r="D67" t="str">
            <v>PD-0063-0009/2009</v>
          </cell>
          <cell r="AX67">
            <v>1570981.7</v>
          </cell>
        </row>
        <row r="68">
          <cell r="D68" t="str">
            <v>PD-0063-0006/2009</v>
          </cell>
          <cell r="AX68">
            <v>5788495.0199999996</v>
          </cell>
        </row>
        <row r="69">
          <cell r="D69" t="str">
            <v>PD-0063-0010/2009</v>
          </cell>
          <cell r="AX69">
            <v>4660794.6399999997</v>
          </cell>
        </row>
        <row r="70">
          <cell r="D70" t="str">
            <v>PD-0397-0004/2011</v>
          </cell>
          <cell r="AX70">
            <v>926128.02</v>
          </cell>
        </row>
        <row r="71">
          <cell r="D71" t="str">
            <v>PD-05785-0905/2010</v>
          </cell>
          <cell r="AX71">
            <v>342935.93</v>
          </cell>
        </row>
        <row r="72">
          <cell r="D72" t="str">
            <v>PD-0063-0008/2009</v>
          </cell>
          <cell r="AX72">
            <v>5438931.4500000002</v>
          </cell>
        </row>
        <row r="73">
          <cell r="D73" t="str">
            <v>PD-0063-0012/2009</v>
          </cell>
          <cell r="AX73">
            <v>6164623.9199999999</v>
          </cell>
        </row>
        <row r="74">
          <cell r="D74" t="str">
            <v>PD-0063-0046/2012</v>
          </cell>
          <cell r="AX74">
            <v>5432015.3200000003</v>
          </cell>
        </row>
        <row r="75">
          <cell r="D75" t="str">
            <v>PD-0063-0025/2011</v>
          </cell>
          <cell r="AX75">
            <v>3633665.09</v>
          </cell>
        </row>
        <row r="76">
          <cell r="D76" t="str">
            <v>PG-0673-2013/2013</v>
          </cell>
          <cell r="AX76">
            <v>9980</v>
          </cell>
        </row>
        <row r="77">
          <cell r="D77" t="str">
            <v>PG-0390-1003/2013</v>
          </cell>
          <cell r="AX77">
            <v>141653.26999999999</v>
          </cell>
        </row>
        <row r="78">
          <cell r="D78" t="str">
            <v>PG-0063-0006/2013</v>
          </cell>
          <cell r="AX78">
            <v>1019921.22</v>
          </cell>
        </row>
        <row r="79">
          <cell r="D79" t="str">
            <v>PD-0063-0013/2009</v>
          </cell>
          <cell r="AX79">
            <v>2941060.55</v>
          </cell>
        </row>
        <row r="80">
          <cell r="D80" t="str">
            <v>PD-0063-0015/2009</v>
          </cell>
          <cell r="AX80">
            <v>2877451.25</v>
          </cell>
        </row>
        <row r="81">
          <cell r="D81" t="str">
            <v>PD-05785-1221/2011</v>
          </cell>
          <cell r="AX81">
            <v>636438.99</v>
          </cell>
        </row>
        <row r="82">
          <cell r="D82" t="str">
            <v>PD-0063-0005/2009</v>
          </cell>
          <cell r="AX82">
            <v>13027536.550000001</v>
          </cell>
        </row>
        <row r="83">
          <cell r="D83" t="str">
            <v>PD-0396-0033/2011</v>
          </cell>
          <cell r="AX83">
            <v>1253854.18</v>
          </cell>
        </row>
        <row r="84">
          <cell r="D84" t="str">
            <v>PD-05785-0947/2010</v>
          </cell>
          <cell r="AX84">
            <v>1121680.6299999999</v>
          </cell>
        </row>
        <row r="85">
          <cell r="D85" t="str">
            <v>PD-0063-0016/2011</v>
          </cell>
          <cell r="AX85">
            <v>2501820.06</v>
          </cell>
        </row>
        <row r="86">
          <cell r="D86" t="str">
            <v>PD-0063-0036/2011</v>
          </cell>
          <cell r="AX86">
            <v>1901655.31</v>
          </cell>
        </row>
        <row r="87">
          <cell r="D87" t="str">
            <v>PD-0063-0026/2011</v>
          </cell>
          <cell r="AX87">
            <v>2077060.25</v>
          </cell>
        </row>
        <row r="88">
          <cell r="D88" t="str">
            <v>PD-0396-0029/2011</v>
          </cell>
          <cell r="AX88">
            <v>1616157.27</v>
          </cell>
        </row>
        <row r="89">
          <cell r="D89" t="str">
            <v>PD-0396-0030/2011</v>
          </cell>
          <cell r="AX89">
            <v>1137212.3999999999</v>
          </cell>
        </row>
        <row r="90">
          <cell r="D90" t="str">
            <v>PD-0063-0038/2011</v>
          </cell>
          <cell r="AX90">
            <v>1143103.6200000001</v>
          </cell>
        </row>
        <row r="91">
          <cell r="D91" t="str">
            <v>PD-0063-0023/2011</v>
          </cell>
          <cell r="AX91">
            <v>1069236.9099999999</v>
          </cell>
        </row>
        <row r="92">
          <cell r="D92" t="str">
            <v>PD-0063-0042/2011</v>
          </cell>
          <cell r="AX92">
            <v>6053438.0199999996</v>
          </cell>
        </row>
        <row r="93">
          <cell r="D93" t="str">
            <v>PD-0396-0032/2011</v>
          </cell>
          <cell r="AX93">
            <v>1254932.42</v>
          </cell>
        </row>
        <row r="94">
          <cell r="D94" t="str">
            <v>PD-0063-0050/2012</v>
          </cell>
          <cell r="AX94">
            <v>537279.28</v>
          </cell>
        </row>
        <row r="95">
          <cell r="D95" t="str">
            <v>PD-0063-0040/2011</v>
          </cell>
          <cell r="AX95">
            <v>1846435.38</v>
          </cell>
        </row>
        <row r="96">
          <cell r="D96" t="str">
            <v>PD-0063-0048/2012</v>
          </cell>
          <cell r="AX96">
            <v>1298596.58</v>
          </cell>
        </row>
        <row r="97">
          <cell r="D97" t="str">
            <v>PD-0396-0031/2011</v>
          </cell>
          <cell r="AX97">
            <v>773884.2</v>
          </cell>
        </row>
        <row r="98">
          <cell r="D98" t="str">
            <v>PD-0063-0033/2011</v>
          </cell>
          <cell r="AX98">
            <v>1347102.28</v>
          </cell>
        </row>
        <row r="99">
          <cell r="D99" t="str">
            <v>PD-0063-0018/2011</v>
          </cell>
          <cell r="AX99">
            <v>0</v>
          </cell>
        </row>
        <row r="100">
          <cell r="D100" t="str">
            <v>PD-0063-0024/2011</v>
          </cell>
          <cell r="AX100">
            <v>0</v>
          </cell>
        </row>
        <row r="101">
          <cell r="D101" t="str">
            <v>PG-0673-2014/2014</v>
          </cell>
          <cell r="AX101">
            <v>7900</v>
          </cell>
        </row>
        <row r="102">
          <cell r="D102" t="str">
            <v>PG-0390-1004/2014</v>
          </cell>
          <cell r="AX102">
            <v>134689.88</v>
          </cell>
        </row>
        <row r="103">
          <cell r="D103" t="str">
            <v>PG-0063-0007/2014</v>
          </cell>
          <cell r="AX103">
            <v>904710.25</v>
          </cell>
        </row>
        <row r="104">
          <cell r="D104" t="str">
            <v>PD-0396-0028/2011</v>
          </cell>
          <cell r="AX104">
            <v>2675600.37</v>
          </cell>
        </row>
        <row r="105">
          <cell r="D105" t="str">
            <v>PD-0063-1111/2013</v>
          </cell>
          <cell r="AX105">
            <v>1975238.49</v>
          </cell>
        </row>
        <row r="106">
          <cell r="D106" t="str">
            <v>PD-4950-0718/2014</v>
          </cell>
          <cell r="AX106">
            <v>311965.36</v>
          </cell>
        </row>
        <row r="107">
          <cell r="D107" t="str">
            <v>PD-0063-3002/2013</v>
          </cell>
          <cell r="AX107">
            <v>1297811.19</v>
          </cell>
        </row>
        <row r="108">
          <cell r="D108" t="str">
            <v>PD-0063-2030/2013</v>
          </cell>
          <cell r="AX108">
            <v>5419230.5199999996</v>
          </cell>
        </row>
        <row r="109">
          <cell r="D109" t="str">
            <v>PD-0063-0039/2011</v>
          </cell>
          <cell r="AX109">
            <v>1114043.1000000001</v>
          </cell>
        </row>
        <row r="110">
          <cell r="D110" t="str">
            <v xml:space="preserve">PD-0394-1113/2011 </v>
          </cell>
          <cell r="AX110">
            <v>0</v>
          </cell>
        </row>
        <row r="111">
          <cell r="D111" t="str">
            <v>PD-6600-1301/2013</v>
          </cell>
          <cell r="AX111">
            <v>1245343.7</v>
          </cell>
        </row>
        <row r="112">
          <cell r="D112" t="str">
            <v>PD-0063-0027/2011</v>
          </cell>
          <cell r="AX112">
            <v>4692397.79</v>
          </cell>
        </row>
        <row r="113">
          <cell r="D113" t="str">
            <v>PD-0396-0035/2013</v>
          </cell>
          <cell r="AX113">
            <v>2168055.2799999998</v>
          </cell>
        </row>
        <row r="114">
          <cell r="D114" t="str">
            <v>PD-0063-0037/2011</v>
          </cell>
          <cell r="AX114">
            <v>2451876.4700000002</v>
          </cell>
        </row>
        <row r="115">
          <cell r="D115" t="str">
            <v>PD-0387-0113/2013</v>
          </cell>
          <cell r="AX115">
            <v>416420.55</v>
          </cell>
        </row>
        <row r="116">
          <cell r="D116" t="str">
            <v>PD-0063-0056/2012</v>
          </cell>
          <cell r="AX116">
            <v>6684201.9400000004</v>
          </cell>
        </row>
        <row r="117">
          <cell r="D117" t="str">
            <v>PD-7236-1000/2013</v>
          </cell>
          <cell r="AX117">
            <v>210432.69999999995</v>
          </cell>
        </row>
        <row r="118">
          <cell r="D118" t="str">
            <v>PD-0063-0035/2011</v>
          </cell>
          <cell r="AX118">
            <v>13739527.130000001</v>
          </cell>
        </row>
        <row r="119">
          <cell r="D119" t="str">
            <v>PD-0063-0030/2011</v>
          </cell>
          <cell r="AX119">
            <v>4267251.71</v>
          </cell>
        </row>
        <row r="120">
          <cell r="D120" t="str">
            <v>PD-0063-3004/2014</v>
          </cell>
          <cell r="AX120">
            <v>2163021.85</v>
          </cell>
        </row>
        <row r="121">
          <cell r="D121" t="str">
            <v>PG-0673-2015/2015</v>
          </cell>
          <cell r="AX121">
            <v>39382.980000000003</v>
          </cell>
        </row>
        <row r="122">
          <cell r="D122" t="str">
            <v>PG-0390-1005/2015</v>
          </cell>
          <cell r="AX122">
            <v>704068.72</v>
          </cell>
        </row>
        <row r="123">
          <cell r="D123" t="str">
            <v>PG-0063-0008/2015</v>
          </cell>
          <cell r="AX123">
            <v>1906634.72</v>
          </cell>
        </row>
        <row r="124">
          <cell r="D124" t="str">
            <v>PD-0063-0041/2011</v>
          </cell>
          <cell r="AX124">
            <v>5072455.05</v>
          </cell>
        </row>
        <row r="125">
          <cell r="D125" t="str">
            <v>PD-0063-3005/2014</v>
          </cell>
          <cell r="AX125">
            <v>3025637.02</v>
          </cell>
        </row>
        <row r="126">
          <cell r="D126" t="str">
            <v>PD-0396-0036/2014</v>
          </cell>
          <cell r="AX126">
            <v>1214261.58</v>
          </cell>
        </row>
        <row r="127">
          <cell r="D127" t="str">
            <v>PD-05785-1113/2011</v>
          </cell>
          <cell r="AX127">
            <v>2625580.5299999998</v>
          </cell>
        </row>
        <row r="128">
          <cell r="D128" t="str">
            <v>PD-05785-1241/2011</v>
          </cell>
          <cell r="AX128">
            <v>641694.66</v>
          </cell>
        </row>
        <row r="129">
          <cell r="D129" t="str">
            <v>PD-2937-0045/2011</v>
          </cell>
          <cell r="AX129">
            <v>13998247.27</v>
          </cell>
        </row>
        <row r="130">
          <cell r="D130" t="str">
            <v>PD-0063-3006/2014</v>
          </cell>
          <cell r="AX130">
            <v>2158775.7999999998</v>
          </cell>
        </row>
        <row r="131">
          <cell r="D131" t="str">
            <v>PD-0063-3003/2013</v>
          </cell>
          <cell r="AX131">
            <v>2138947.0099999998</v>
          </cell>
        </row>
        <row r="132">
          <cell r="D132" t="str">
            <v>PD-0390-1061/2012</v>
          </cell>
          <cell r="AX132">
            <v>167742.06</v>
          </cell>
        </row>
        <row r="133">
          <cell r="D133" t="str">
            <v>PD-0403-0027/2011</v>
          </cell>
          <cell r="AX133">
            <v>1130638.6600000001</v>
          </cell>
        </row>
        <row r="134">
          <cell r="D134" t="str">
            <v>PD-0403-0035/2014</v>
          </cell>
          <cell r="AX134">
            <v>233488.91999999998</v>
          </cell>
        </row>
        <row r="135">
          <cell r="D135" t="str">
            <v>PG-0063-2016/2016</v>
          </cell>
          <cell r="AX135">
            <v>1195685.1000000001</v>
          </cell>
        </row>
        <row r="136">
          <cell r="D136" t="str">
            <v>PG-0674-2016/2016</v>
          </cell>
          <cell r="AX136">
            <v>9432.9399999999987</v>
          </cell>
        </row>
        <row r="137">
          <cell r="D137" t="str">
            <v>PG-0390-2016/2016</v>
          </cell>
          <cell r="AX137">
            <v>146145.21</v>
          </cell>
        </row>
        <row r="138">
          <cell r="D138" t="str">
            <v>PD-2331-0017/2015</v>
          </cell>
          <cell r="AX138">
            <v>144408.75</v>
          </cell>
        </row>
        <row r="139">
          <cell r="D139" t="str">
            <v>PD-0390-1067/2012</v>
          </cell>
          <cell r="AX139">
            <v>1028909.95</v>
          </cell>
        </row>
        <row r="140">
          <cell r="D140" t="str">
            <v>PD-05785-4201/2015</v>
          </cell>
          <cell r="AX140">
            <v>950763.14</v>
          </cell>
        </row>
        <row r="141">
          <cell r="D141" t="str">
            <v>PD-0063-3007/2014</v>
          </cell>
          <cell r="AX141">
            <v>542650.19999999995</v>
          </cell>
        </row>
        <row r="142">
          <cell r="D142" t="str">
            <v>PD-2937-3015/2015</v>
          </cell>
          <cell r="AX142">
            <v>2574171.0900000017</v>
          </cell>
        </row>
        <row r="143">
          <cell r="D143" t="str">
            <v>PD-0063-3011/2015</v>
          </cell>
          <cell r="AX143">
            <v>1675094.42</v>
          </cell>
        </row>
        <row r="144">
          <cell r="D144" t="str">
            <v>PD-0063-3009/2015</v>
          </cell>
          <cell r="AX144">
            <v>2095830.57</v>
          </cell>
        </row>
        <row r="145">
          <cell r="D145" t="str">
            <v>PD-0396-0037/2014</v>
          </cell>
          <cell r="AX145">
            <v>1322856.58</v>
          </cell>
        </row>
        <row r="146">
          <cell r="D146" t="str">
            <v>PD-0642-0002/2015</v>
          </cell>
          <cell r="AX146">
            <v>581161.87</v>
          </cell>
        </row>
        <row r="147">
          <cell r="D147" t="str">
            <v>PD-0061-0046/2014</v>
          </cell>
          <cell r="AX147">
            <v>638858.78</v>
          </cell>
        </row>
        <row r="148">
          <cell r="D148" t="str">
            <v>PD-0063-0060/2013</v>
          </cell>
          <cell r="AX148">
            <v>16689765.24</v>
          </cell>
        </row>
        <row r="149">
          <cell r="D149" t="str">
            <v>PD-0063-3012/2014</v>
          </cell>
          <cell r="AX149">
            <v>14382651.570000004</v>
          </cell>
        </row>
        <row r="150">
          <cell r="D150" t="str">
            <v>PD-0063-3014/2016</v>
          </cell>
          <cell r="AX150">
            <v>2388567.14</v>
          </cell>
        </row>
        <row r="151">
          <cell r="D151" t="str">
            <v>PD-0396-0039/2016</v>
          </cell>
          <cell r="AX151">
            <v>1055350.56</v>
          </cell>
        </row>
        <row r="152">
          <cell r="D152" t="str">
            <v>PD-0063-3010/2014</v>
          </cell>
          <cell r="AX152">
            <v>3209618.4</v>
          </cell>
        </row>
        <row r="153">
          <cell r="D153" t="str">
            <v>PG-05785-2017/2017</v>
          </cell>
          <cell r="AX153">
            <v>39157.99</v>
          </cell>
        </row>
        <row r="154">
          <cell r="D154" t="str">
            <v>PD-02949-0109/2017</v>
          </cell>
          <cell r="AX154">
            <v>59951.1</v>
          </cell>
        </row>
        <row r="155">
          <cell r="D155" t="str">
            <v>PG-00063-2017/2017</v>
          </cell>
          <cell r="AX155">
            <v>3019647.35</v>
          </cell>
        </row>
        <row r="156">
          <cell r="D156" t="str">
            <v>PD-0396-0038/2016</v>
          </cell>
          <cell r="AX156">
            <v>2973973.3819999993</v>
          </cell>
        </row>
        <row r="157">
          <cell r="D157" t="str">
            <v>PD-00063-3027/2017</v>
          </cell>
          <cell r="AX157">
            <v>954974.92</v>
          </cell>
        </row>
        <row r="158">
          <cell r="D158" t="str">
            <v>PD-0063-3013/2015</v>
          </cell>
          <cell r="AX158">
            <v>3597048.74</v>
          </cell>
        </row>
        <row r="159">
          <cell r="D159" t="str">
            <v>PD-00063-3020/2016</v>
          </cell>
          <cell r="AX159">
            <v>3444191.01</v>
          </cell>
        </row>
        <row r="160">
          <cell r="D160" t="str">
            <v>PD-02476-3108/2017</v>
          </cell>
          <cell r="AX160">
            <v>104420.15</v>
          </cell>
        </row>
        <row r="161">
          <cell r="D161" t="str">
            <v>PD-05785-5201/2016</v>
          </cell>
          <cell r="AX161">
            <v>635460.31000000006</v>
          </cell>
        </row>
        <row r="162">
          <cell r="D162" t="str">
            <v>PD-03936-2508/2016</v>
          </cell>
          <cell r="AX162">
            <v>74459.58</v>
          </cell>
        </row>
        <row r="163">
          <cell r="D163" t="str">
            <v>PD-00390-0032/2018</v>
          </cell>
          <cell r="AX163">
            <v>897248.55</v>
          </cell>
        </row>
        <row r="164">
          <cell r="D164" t="str">
            <v>PD-02937-3022/2017</v>
          </cell>
          <cell r="AX164">
            <v>1970085.07</v>
          </cell>
        </row>
        <row r="165">
          <cell r="D165" t="str">
            <v>PD-0391-0022/2016</v>
          </cell>
          <cell r="AX165">
            <v>947089.24</v>
          </cell>
        </row>
        <row r="166">
          <cell r="D166" t="str">
            <v>PD-00396-3034/2017</v>
          </cell>
          <cell r="AX166">
            <v>1010257.36</v>
          </cell>
        </row>
        <row r="167">
          <cell r="D167" t="str">
            <v>PD-00063-3024/2017</v>
          </cell>
          <cell r="AX167">
            <v>17772331.149999999</v>
          </cell>
        </row>
        <row r="168">
          <cell r="D168" t="str">
            <v>PD-05785-1903/2019</v>
          </cell>
          <cell r="AX168">
            <v>248312.87</v>
          </cell>
        </row>
        <row r="169">
          <cell r="D169" t="str">
            <v>PD-05785-1904/2019</v>
          </cell>
          <cell r="AX169">
            <v>261968.74</v>
          </cell>
        </row>
        <row r="170">
          <cell r="D170" t="str">
            <v>PD-02937-3040/2018</v>
          </cell>
          <cell r="AX170">
            <v>2047274.76</v>
          </cell>
        </row>
        <row r="171">
          <cell r="D171" t="str">
            <v>PD-02937-3033/2017</v>
          </cell>
          <cell r="AX171">
            <v>1107642.97</v>
          </cell>
        </row>
        <row r="172">
          <cell r="D172" t="str">
            <v>PD-00063-3049/2018</v>
          </cell>
          <cell r="AX172">
            <v>979703.78</v>
          </cell>
        </row>
        <row r="173">
          <cell r="D173" t="str">
            <v>PD-05785-4202/2015</v>
          </cell>
          <cell r="AX173">
            <v>1353922.94</v>
          </cell>
        </row>
        <row r="174">
          <cell r="D174" t="str">
            <v>PD-0610-1004/2015</v>
          </cell>
          <cell r="AX174">
            <v>12833.389999999998</v>
          </cell>
        </row>
        <row r="175">
          <cell r="D175" t="str">
            <v>PD-05785-5202/2016</v>
          </cell>
          <cell r="AX175">
            <v>1070596.81</v>
          </cell>
        </row>
        <row r="176">
          <cell r="D176" t="str">
            <v>PD-05785-5203/2016</v>
          </cell>
          <cell r="AX176">
            <v>1188266.18</v>
          </cell>
        </row>
        <row r="177">
          <cell r="D177" t="str">
            <v>PG-05785-2018/2018</v>
          </cell>
          <cell r="AX177">
            <v>15741.42</v>
          </cell>
        </row>
        <row r="178">
          <cell r="D178" t="str">
            <v>PG-00063-2019/2019</v>
          </cell>
          <cell r="AX178">
            <v>3479403.5500000003</v>
          </cell>
        </row>
        <row r="179">
          <cell r="D179" t="str">
            <v>PD-00063-3063/2020</v>
          </cell>
          <cell r="AX179">
            <v>647415.75000000012</v>
          </cell>
        </row>
        <row r="180">
          <cell r="D180" t="str">
            <v>PD-00063-3042/2018</v>
          </cell>
          <cell r="AX180">
            <v>601004.43999999994</v>
          </cell>
        </row>
        <row r="181">
          <cell r="D181" t="str">
            <v>PD-04950-0716/2016</v>
          </cell>
          <cell r="AX181">
            <v>967290.67999999993</v>
          </cell>
        </row>
        <row r="182">
          <cell r="D182" t="str">
            <v>PD-00063-3037/2018</v>
          </cell>
          <cell r="AX182">
            <v>4446151.8899999978</v>
          </cell>
        </row>
        <row r="183">
          <cell r="D183" t="str">
            <v>PD-00063-3039/2018</v>
          </cell>
          <cell r="AX183">
            <v>3661729.3099999996</v>
          </cell>
        </row>
        <row r="184">
          <cell r="D184" t="str">
            <v>PD-00063-3041/2018</v>
          </cell>
          <cell r="AX184">
            <v>5937085.1699999999</v>
          </cell>
        </row>
        <row r="185">
          <cell r="D185" t="str">
            <v>PD-00063-3025/2016</v>
          </cell>
          <cell r="AX185">
            <v>5754182.9100000001</v>
          </cell>
        </row>
        <row r="186">
          <cell r="D186" t="str">
            <v>PD-00063-3036/2018</v>
          </cell>
          <cell r="AX186">
            <v>3838665.97</v>
          </cell>
        </row>
        <row r="187">
          <cell r="D187" t="str">
            <v>PD-00063-3032/2017</v>
          </cell>
          <cell r="AX187">
            <v>6300966.5700000003</v>
          </cell>
        </row>
        <row r="188">
          <cell r="D188" t="str">
            <v>PD-00642-2705/2019</v>
          </cell>
          <cell r="AX188">
            <v>241693.26</v>
          </cell>
        </row>
        <row r="189">
          <cell r="D189" t="str">
            <v>PD-02290-0051/2016</v>
          </cell>
          <cell r="AX189">
            <v>9830.68</v>
          </cell>
        </row>
        <row r="190">
          <cell r="D190" t="str">
            <v>PD-00063-3045/2018</v>
          </cell>
          <cell r="AX190">
            <v>3335734.2</v>
          </cell>
        </row>
        <row r="191">
          <cell r="D191" t="str">
            <v>PD-00397-3026/2016</v>
          </cell>
          <cell r="AX191">
            <v>11103779.979999999</v>
          </cell>
        </row>
        <row r="192">
          <cell r="D192" t="str">
            <v>PD-02937-3018/2016</v>
          </cell>
          <cell r="AX192">
            <v>19934790.739999998</v>
          </cell>
        </row>
        <row r="193">
          <cell r="D193" t="str">
            <v>PD-05707-2018/2019</v>
          </cell>
          <cell r="AX193">
            <v>2019040.0599999998</v>
          </cell>
        </row>
        <row r="194">
          <cell r="D194" t="str">
            <v>PD-00397-3028/2017</v>
          </cell>
          <cell r="AX194">
            <v>8736828.959999999</v>
          </cell>
        </row>
        <row r="195">
          <cell r="D195" t="str">
            <v>PD-00063-3046/2018</v>
          </cell>
          <cell r="AX195">
            <v>6228611.4700000007</v>
          </cell>
        </row>
        <row r="196">
          <cell r="D196" t="str">
            <v>PD-00063-3056/2019</v>
          </cell>
          <cell r="AX196">
            <v>3713259.87</v>
          </cell>
        </row>
        <row r="197">
          <cell r="D197" t="str">
            <v>PD-00063-3043/2018</v>
          </cell>
          <cell r="AX197">
            <v>5226009.6300000008</v>
          </cell>
        </row>
        <row r="198">
          <cell r="D198" t="str">
            <v>PD-00063-3048/2018</v>
          </cell>
          <cell r="AX198">
            <v>4061833.63</v>
          </cell>
        </row>
        <row r="199">
          <cell r="D199" t="str">
            <v>PD-00063-3047/2018</v>
          </cell>
          <cell r="AX199">
            <v>4543211.45</v>
          </cell>
        </row>
        <row r="200">
          <cell r="D200" t="str">
            <v>PD-00063-3052/2019</v>
          </cell>
          <cell r="AX200">
            <v>4144511.31</v>
          </cell>
        </row>
        <row r="201">
          <cell r="D201" t="str">
            <v>PD-00063-3067/2019</v>
          </cell>
          <cell r="AX201">
            <v>4313077.26</v>
          </cell>
        </row>
        <row r="202">
          <cell r="D202" t="str">
            <v>PG-05785-2021/2021</v>
          </cell>
          <cell r="AX202">
            <v>142115.20000000001</v>
          </cell>
        </row>
        <row r="203">
          <cell r="D203" t="str">
            <v>PG-00063-2021/2021</v>
          </cell>
          <cell r="AX203">
            <v>2974195.4000000004</v>
          </cell>
        </row>
        <row r="204">
          <cell r="D204" t="str">
            <v>PD-00063-3069/2020</v>
          </cell>
          <cell r="AX204">
            <v>3231411.19</v>
          </cell>
        </row>
        <row r="205">
          <cell r="D205" t="str">
            <v>PD-05785-1905/2019</v>
          </cell>
          <cell r="AX205">
            <v>962263.82</v>
          </cell>
        </row>
        <row r="206">
          <cell r="D206" t="str">
            <v>PD-00063-3073/2020</v>
          </cell>
          <cell r="AX206">
            <v>1678795.4100000001</v>
          </cell>
        </row>
        <row r="207">
          <cell r="D207" t="str">
            <v>PD-00063-3064/2019</v>
          </cell>
          <cell r="AX207">
            <v>1218454.8799999999</v>
          </cell>
        </row>
        <row r="208">
          <cell r="D208" t="str">
            <v>PG-00063-2023/2023</v>
          </cell>
          <cell r="AX208">
            <v>1500596.1099999999</v>
          </cell>
        </row>
        <row r="209">
          <cell r="D209" t="str">
            <v>PD-00396-3077/2021</v>
          </cell>
          <cell r="AX209">
            <v>2594977.25</v>
          </cell>
        </row>
        <row r="210">
          <cell r="D210" t="str">
            <v>PD-00063-3074/2020</v>
          </cell>
          <cell r="AX210">
            <v>3109192.0799999996</v>
          </cell>
        </row>
        <row r="211">
          <cell r="D211" t="str">
            <v>PD-00063-3044/2018</v>
          </cell>
          <cell r="AX211">
            <v>1290406.3900000001</v>
          </cell>
        </row>
        <row r="212">
          <cell r="D212" t="str">
            <v>PD-00063-3070/2019</v>
          </cell>
          <cell r="AX212">
            <v>4680501.8600000003</v>
          </cell>
        </row>
        <row r="213">
          <cell r="D213" t="str">
            <v>PD-00063-3076/2021</v>
          </cell>
          <cell r="AX213">
            <v>3690680.68</v>
          </cell>
        </row>
        <row r="214">
          <cell r="D214" t="str">
            <v>PD-00063-3061/2019</v>
          </cell>
          <cell r="AX214">
            <v>5617406</v>
          </cell>
        </row>
        <row r="215">
          <cell r="D215" t="str">
            <v>PD-00063-3055/2019</v>
          </cell>
          <cell r="AX215">
            <v>4738179.3899999997</v>
          </cell>
        </row>
        <row r="216">
          <cell r="D216" t="str">
            <v>PD-00063-3054/2019</v>
          </cell>
          <cell r="AX216">
            <v>6135342</v>
          </cell>
        </row>
        <row r="217">
          <cell r="D217" t="str">
            <v>PG-00063-2023/2024</v>
          </cell>
          <cell r="AX217">
            <v>0</v>
          </cell>
        </row>
        <row r="218">
          <cell r="D218" t="str">
            <v>PD-05785-1902/2019</v>
          </cell>
          <cell r="AX218">
            <v>1149657.78</v>
          </cell>
        </row>
        <row r="219">
          <cell r="D219" t="str">
            <v>PD-00068-0057/2020</v>
          </cell>
          <cell r="AX219">
            <v>0</v>
          </cell>
        </row>
        <row r="220">
          <cell r="D220" t="str">
            <v>PD-00063-3065/2020</v>
          </cell>
          <cell r="AX220">
            <v>3334687.6999999997</v>
          </cell>
        </row>
        <row r="221">
          <cell r="D221" t="str">
            <v>PD-00063-3079/2021</v>
          </cell>
          <cell r="AX221">
            <v>3503245.0199999996</v>
          </cell>
        </row>
        <row r="222">
          <cell r="D222" t="str">
            <v>PD-00063-3081/2021</v>
          </cell>
          <cell r="AX222">
            <v>0</v>
          </cell>
        </row>
        <row r="223">
          <cell r="D223" t="str">
            <v>PD-00063-3078/2022</v>
          </cell>
          <cell r="AX223">
            <v>968796.51</v>
          </cell>
        </row>
        <row r="224">
          <cell r="D224" t="str">
            <v>PD-00063-3083/2021</v>
          </cell>
          <cell r="AX224">
            <v>4869091.82</v>
          </cell>
        </row>
        <row r="225">
          <cell r="D225" t="str">
            <v>PD-00063-3071/2020</v>
          </cell>
          <cell r="AX225">
            <v>0</v>
          </cell>
        </row>
        <row r="226">
          <cell r="D226" t="str">
            <v>PD-00063-3068/2020</v>
          </cell>
          <cell r="AX226">
            <v>5433213.0999999996</v>
          </cell>
        </row>
        <row r="227">
          <cell r="D227" t="str">
            <v>PD-00396-3057/2019</v>
          </cell>
          <cell r="AX227">
            <v>2524269.5700000003</v>
          </cell>
        </row>
        <row r="228">
          <cell r="D228" t="str">
            <v>PD-00068-0061/2022</v>
          </cell>
          <cell r="AX228">
            <v>340999.56</v>
          </cell>
        </row>
        <row r="229">
          <cell r="D229" t="str">
            <v>PD-00063-3082/2022</v>
          </cell>
          <cell r="AX229">
            <v>0</v>
          </cell>
        </row>
        <row r="230">
          <cell r="D230" t="str">
            <v>PD-05785-2119/2021</v>
          </cell>
          <cell r="AX230">
            <v>0</v>
          </cell>
        </row>
        <row r="231">
          <cell r="D231" t="str">
            <v>PD-00063-3060/2019</v>
          </cell>
          <cell r="AX231">
            <v>40781251.840000004</v>
          </cell>
        </row>
        <row r="232">
          <cell r="D232" t="str">
            <v>PD-00063-3059/2019</v>
          </cell>
          <cell r="AX232">
            <v>12288807.850000001</v>
          </cell>
        </row>
        <row r="233">
          <cell r="D233" t="str">
            <v>PD-00063-3062/2019</v>
          </cell>
          <cell r="AX233">
            <v>16978883.98</v>
          </cell>
        </row>
        <row r="234">
          <cell r="D234" t="str">
            <v>PD-00063-3058/2019</v>
          </cell>
          <cell r="AX234">
            <v>43970164.890000001</v>
          </cell>
        </row>
        <row r="235">
          <cell r="D235" t="str">
            <v>PD-00063-3085/2022</v>
          </cell>
          <cell r="AX235">
            <v>0</v>
          </cell>
        </row>
        <row r="236">
          <cell r="D236" t="str">
            <v>PD-05785-2108/2021</v>
          </cell>
          <cell r="AX236">
            <v>0</v>
          </cell>
        </row>
        <row r="237">
          <cell r="D237" t="str">
            <v>PD-05785-2107/2021</v>
          </cell>
          <cell r="AX237">
            <v>0</v>
          </cell>
        </row>
        <row r="238">
          <cell r="D238" t="str">
            <v>PD-00063-3080/2021</v>
          </cell>
          <cell r="AX238">
            <v>0</v>
          </cell>
        </row>
        <row r="239">
          <cell r="D239" t="str">
            <v>PD-05785-2007/2020</v>
          </cell>
          <cell r="AX239">
            <v>0</v>
          </cell>
        </row>
        <row r="240">
          <cell r="D240" t="str">
            <v>PD-00063-3075/2020</v>
          </cell>
          <cell r="AX240">
            <v>0</v>
          </cell>
        </row>
        <row r="241">
          <cell r="D241" t="str">
            <v>PD-00063-3087/2022</v>
          </cell>
          <cell r="AX241">
            <v>0</v>
          </cell>
        </row>
        <row r="242">
          <cell r="D242" t="str">
            <v>PD-00063-3090/2023</v>
          </cell>
          <cell r="AX242">
            <v>0</v>
          </cell>
        </row>
        <row r="243">
          <cell r="D243" t="str">
            <v>PD-05785-3095/2023</v>
          </cell>
          <cell r="AX243">
            <v>0</v>
          </cell>
        </row>
        <row r="244">
          <cell r="D244" t="str">
            <v>PD-05785-3096/2023</v>
          </cell>
          <cell r="AX244">
            <v>0</v>
          </cell>
        </row>
        <row r="245">
          <cell r="D245" t="str">
            <v>PD-00063-3089/2023</v>
          </cell>
          <cell r="AX245">
            <v>0</v>
          </cell>
        </row>
        <row r="246">
          <cell r="D246" t="str">
            <v>PD-00063-3091/2023</v>
          </cell>
          <cell r="AX246">
            <v>0</v>
          </cell>
        </row>
        <row r="247">
          <cell r="D247" t="str">
            <v>PD-00063-3088/2022</v>
          </cell>
          <cell r="AX247">
            <v>0</v>
          </cell>
        </row>
        <row r="248">
          <cell r="D248" t="str">
            <v>PD-00063-3092/2024</v>
          </cell>
          <cell r="AX248">
            <v>0</v>
          </cell>
        </row>
        <row r="249">
          <cell r="D249" t="str">
            <v>PD-00063-3097/2024</v>
          </cell>
          <cell r="AX249">
            <v>0</v>
          </cell>
        </row>
        <row r="250">
          <cell r="D250" t="str">
            <v>PD-00063-3099/2024</v>
          </cell>
          <cell r="AX250">
            <v>0</v>
          </cell>
        </row>
        <row r="251">
          <cell r="D251" t="str">
            <v>PD-00063-3105/2024</v>
          </cell>
          <cell r="AX251">
            <v>0</v>
          </cell>
        </row>
        <row r="252">
          <cell r="D252" t="str">
            <v>PD-00063-3104/2024</v>
          </cell>
          <cell r="AX252">
            <v>0</v>
          </cell>
        </row>
        <row r="253">
          <cell r="D253" t="str">
            <v>PD-00390-1098/2024</v>
          </cell>
          <cell r="AX253">
            <v>0</v>
          </cell>
        </row>
        <row r="254">
          <cell r="D254" t="str">
            <v>PD-00063-3100/2025</v>
          </cell>
          <cell r="AX254">
            <v>0</v>
          </cell>
        </row>
        <row r="255">
          <cell r="D255" t="str">
            <v>PD-00063-3103/2024</v>
          </cell>
          <cell r="AX255">
            <v>0</v>
          </cell>
        </row>
        <row r="256">
          <cell r="D256" t="str">
            <v>PD-00063-3101/2025</v>
          </cell>
        </row>
        <row r="257">
          <cell r="D257" t="str">
            <v>PD-00063-3098/2025</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tos em andamento P&amp;D"/>
    </sheetNames>
    <sheetDataSet>
      <sheetData sheetId="0">
        <row r="1">
          <cell r="A1" t="str">
            <v>Código do Projeto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D88BF2-8A27-41D7-8B20-6C46CBA35D1B}" name="Tabela4" displayName="Tabela4" ref="A1:J44" totalsRowShown="0" headerRowDxfId="6">
  <autoFilter ref="A1:J44" xr:uid="{D1D88BF2-8A27-41D7-8B20-6C46CBA35D1B}"/>
  <tableColumns count="10">
    <tableColumn id="1" xr3:uid="{33BADA8B-6E37-4C83-9D18-200DBDE58C8B}" name="Código Projeto"/>
    <tableColumn id="2" xr3:uid="{4855715F-F6A1-4FDB-B825-E1811103590E}" name="Título Projeto"/>
    <tableColumn id="3" xr3:uid="{2E246CA7-9EAA-49CC-B15B-A9B958188278}" name="Empresa Proponente"/>
    <tableColumn id="4" xr3:uid="{E7359D37-F054-4B2E-A428-563E71863194}" name="Empresa (s)  Cooperada (s)"/>
    <tableColumn id="5" xr3:uid="{1E465926-86E1-4708-8244-7E9B1A41EB72}" name="Data Início " dataDxfId="5"/>
    <tableColumn id="6" xr3:uid="{7A7EF491-1A17-4FB6-913C-1C884F0FADF2}" name="Data Término" dataDxfId="4"/>
    <tableColumn id="7" xr3:uid="{5850F33E-23BF-41AB-BDE8-457A1BCD2039}" name="Objetivos do Projeto e Produto Desenvolvido" dataDxfId="3">
      <calculatedColumnFormula>_xlfn.XLOOKUP(Tabela4[[#This Row],[Código Projeto]],'[2]Projetos em andamento P&amp;D'!$A:$A,'[2]Projetos em andamento P&amp;D'!$G:$G)</calculatedColumnFormula>
    </tableColumn>
    <tableColumn id="8" xr3:uid="{BD1E0F39-5E74-45A6-AF23-0BD619220A58}" name="Valor Total Previsto no Projeto (R$)" dataDxfId="2">
      <calculatedColumnFormula>_xlfn.XLOOKUP(Tabela4[[#This Row],[Código Projeto]],'[1]PROJETOS P&amp;D'!$D:$D,'[1]PROJETOS P&amp;D'!$AL:$AL)</calculatedColumnFormula>
    </tableColumn>
    <tableColumn id="10" xr3:uid="{A55E5352-613D-4F93-9B5F-4B7377530E06}" name="Valor Total Realizado no Projeto (R$)2" dataDxfId="1">
      <calculatedColumnFormula>_xlfn.XLOOKUP(Tabela4[[#This Row],[Código Projeto]],'[1]PROJETOS P&amp;D'!$D:$D,'[1]PROJETOS P&amp;D'!$AX:$AX)</calculatedColumnFormula>
    </tableColumn>
    <tableColumn id="9" xr3:uid="{3CB4A425-1A11-4CC1-A505-8A3192F326B7}" name="Entidades Envolvidas" dataDxfId="0">
      <calculatedColumnFormula>_xlfn.XLOOKUP(Tabela4[[#This Row],[Código Projeto]],'[2]Projetos em andamento P&amp;D'!$A:$A,'[2]Projetos em andamento P&amp;D'!$I:$I)</calculatedColumnFormula>
    </tableColumn>
  </tableColumns>
  <tableStyleInfo name="TableStyleLight21"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6-03-24T18:53:22.43" personId="{00000000-0000-0000-0000-000000000000}" id="{BF252036-51DD-48D7-A5FF-9E9300FEE52A}">
    <text>Originalmente o Encerramento Contábil do projeto deveria ocorrer em 05/2026.
Em alinhamento com a proponente nos foi solicitado o encerramento da nossa ODS uma vez que não teríamos mais desembolso e seguir com a nossa documentação de encerramento.
A proponente tem a intenção de encerrar sua ODS em 05/2026, conforme prazo ANEEL, portanto a dada de carregamento do projeto fica para 08/2026.</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CCBBD-84F9-4FAE-AFDB-E84E4B3987E3}">
  <dimension ref="A1:J44"/>
  <sheetViews>
    <sheetView showGridLines="0" tabSelected="1" topLeftCell="A19" zoomScale="91" zoomScaleNormal="91" workbookViewId="0">
      <selection activeCell="F2" sqref="F2"/>
    </sheetView>
  </sheetViews>
  <sheetFormatPr defaultRowHeight="15"/>
  <cols>
    <col min="1" max="1" width="28" customWidth="1"/>
    <col min="2" max="2" width="40.140625" bestFit="1" customWidth="1"/>
    <col min="3" max="3" width="23.7109375" bestFit="1" customWidth="1"/>
    <col min="4" max="4" width="28.85546875" customWidth="1"/>
    <col min="5" max="5" width="23.7109375" bestFit="1" customWidth="1"/>
    <col min="6" max="6" width="21.85546875" bestFit="1" customWidth="1"/>
    <col min="7" max="7" width="59.42578125" customWidth="1"/>
    <col min="8" max="8" width="25.7109375" customWidth="1"/>
    <col min="9" max="9" width="37.140625" customWidth="1"/>
    <col min="10" max="10" width="38.140625" customWidth="1"/>
  </cols>
  <sheetData>
    <row r="1" spans="1:10" s="1" customFormat="1" ht="50.1" customHeight="1">
      <c r="A1" s="2" t="s">
        <v>0</v>
      </c>
      <c r="B1" s="2" t="s">
        <v>1</v>
      </c>
      <c r="C1" s="2" t="s">
        <v>2</v>
      </c>
      <c r="D1" s="2" t="s">
        <v>3</v>
      </c>
      <c r="E1" s="2" t="s">
        <v>4</v>
      </c>
      <c r="F1" s="2" t="s">
        <v>5</v>
      </c>
      <c r="G1" s="2" t="s">
        <v>6</v>
      </c>
      <c r="H1" s="2" t="s">
        <v>7</v>
      </c>
      <c r="I1" s="2" t="s">
        <v>8</v>
      </c>
      <c r="J1" s="2" t="s">
        <v>9</v>
      </c>
    </row>
    <row r="2" spans="1:10" ht="75">
      <c r="A2" s="7" t="s">
        <v>10</v>
      </c>
      <c r="B2" s="7" t="s">
        <v>11</v>
      </c>
      <c r="C2" s="11" t="s">
        <v>12</v>
      </c>
      <c r="D2" s="12" t="s">
        <v>13</v>
      </c>
      <c r="E2" s="14">
        <v>44301</v>
      </c>
      <c r="F2" s="14">
        <v>45975</v>
      </c>
      <c r="G2" s="15" t="s">
        <v>14</v>
      </c>
      <c r="H2" s="16">
        <v>4349575</v>
      </c>
      <c r="I2" s="9">
        <f>_xlfn.XLOOKUP(Tabela4[[#This Row],[Código Projeto]],'[1]PROJETOS P&amp;D'!$D:$D,'[1]PROJETOS P&amp;D'!$AX:$AX)</f>
        <v>0</v>
      </c>
      <c r="J2" s="8"/>
    </row>
    <row r="3" spans="1:10" ht="55.5" customHeight="1">
      <c r="A3" s="7" t="s">
        <v>15</v>
      </c>
      <c r="B3" s="7" t="s">
        <v>16</v>
      </c>
      <c r="C3" s="11" t="s">
        <v>17</v>
      </c>
      <c r="D3" s="13" t="s">
        <v>18</v>
      </c>
      <c r="E3" s="14">
        <v>44708</v>
      </c>
      <c r="F3" s="14">
        <v>46051</v>
      </c>
      <c r="G3" s="15" t="s">
        <v>19</v>
      </c>
      <c r="H3" s="16">
        <v>1040000</v>
      </c>
      <c r="I3" s="9" t="e">
        <f>_xlfn.XLOOKUP(Tabela4[[#This Row],[Código Projeto]],'[1]PROJETOS P&amp;D'!$D:$D,'[1]PROJETOS P&amp;D'!$AX:$AX)</f>
        <v>#N/A</v>
      </c>
      <c r="J3" s="8"/>
    </row>
    <row r="4" spans="1:10" ht="56.1" customHeight="1">
      <c r="A4" s="7" t="s">
        <v>20</v>
      </c>
      <c r="B4" s="7" t="s">
        <v>21</v>
      </c>
      <c r="C4" s="11" t="s">
        <v>22</v>
      </c>
      <c r="D4" s="13" t="s">
        <v>23</v>
      </c>
      <c r="E4" s="14">
        <v>44875</v>
      </c>
      <c r="F4" s="14">
        <v>46516</v>
      </c>
      <c r="G4" s="15" t="s">
        <v>24</v>
      </c>
      <c r="H4" s="16">
        <v>3237292</v>
      </c>
      <c r="I4" s="9">
        <f>_xlfn.XLOOKUP(Tabela4[[#This Row],[Código Projeto]],'[1]PROJETOS P&amp;D'!$D:$D,'[1]PROJETOS P&amp;D'!$AX:$AX)</f>
        <v>0</v>
      </c>
      <c r="J4" s="8"/>
    </row>
    <row r="5" spans="1:10" ht="111" customHeight="1">
      <c r="A5" s="7" t="s">
        <v>25</v>
      </c>
      <c r="B5" s="7" t="s">
        <v>26</v>
      </c>
      <c r="C5" s="11" t="s">
        <v>22</v>
      </c>
      <c r="D5" s="13" t="s">
        <v>27</v>
      </c>
      <c r="E5" s="14">
        <v>44904</v>
      </c>
      <c r="F5" s="14">
        <v>46729</v>
      </c>
      <c r="G5" s="15" t="s">
        <v>28</v>
      </c>
      <c r="H5" s="16">
        <v>1270954.26</v>
      </c>
      <c r="I5" s="9">
        <f>_xlfn.XLOOKUP(Tabela4[[#This Row],[Código Projeto]],'[1]PROJETOS P&amp;D'!$D:$D,'[1]PROJETOS P&amp;D'!$AX:$AX)</f>
        <v>0</v>
      </c>
      <c r="J5" s="8"/>
    </row>
    <row r="6" spans="1:10" ht="89.1" customHeight="1">
      <c r="A6" s="7" t="s">
        <v>29</v>
      </c>
      <c r="B6" s="10" t="s">
        <v>30</v>
      </c>
      <c r="C6" s="11" t="s">
        <v>22</v>
      </c>
      <c r="D6" s="13" t="s">
        <v>31</v>
      </c>
      <c r="E6" s="14">
        <v>44907</v>
      </c>
      <c r="F6" s="14">
        <v>46276</v>
      </c>
      <c r="G6" s="15" t="s">
        <v>32</v>
      </c>
      <c r="H6" s="16">
        <v>15317104.4</v>
      </c>
      <c r="I6" s="9">
        <f>_xlfn.XLOOKUP(Tabela4[[#This Row],[Código Projeto]],'[1]PROJETOS P&amp;D'!$D:$D,'[1]PROJETOS P&amp;D'!$AX:$AX)</f>
        <v>0</v>
      </c>
      <c r="J6" s="8"/>
    </row>
    <row r="7" spans="1:10" ht="60.6" customHeight="1">
      <c r="A7" s="7" t="s">
        <v>33</v>
      </c>
      <c r="B7" s="7" t="s">
        <v>34</v>
      </c>
      <c r="C7" s="11" t="s">
        <v>18</v>
      </c>
      <c r="D7" s="13" t="s">
        <v>35</v>
      </c>
      <c r="E7" s="14">
        <v>44991</v>
      </c>
      <c r="F7" s="14">
        <v>46543</v>
      </c>
      <c r="G7" s="15" t="s">
        <v>36</v>
      </c>
      <c r="H7" s="16">
        <v>5345770</v>
      </c>
      <c r="I7" s="9">
        <f>_xlfn.XLOOKUP(Tabela4[[#This Row],[Código Projeto]],'[1]PROJETOS P&amp;D'!$D:$D,'[1]PROJETOS P&amp;D'!$AX:$AX)</f>
        <v>0</v>
      </c>
      <c r="J7" s="8"/>
    </row>
    <row r="8" spans="1:10" ht="45">
      <c r="A8" s="7" t="s">
        <v>37</v>
      </c>
      <c r="B8" s="7" t="s">
        <v>38</v>
      </c>
      <c r="C8" s="11" t="s">
        <v>39</v>
      </c>
      <c r="D8" s="13" t="s">
        <v>40</v>
      </c>
      <c r="E8" s="14">
        <v>45106</v>
      </c>
      <c r="F8" s="14">
        <v>46201</v>
      </c>
      <c r="G8" s="15" t="s">
        <v>41</v>
      </c>
      <c r="H8" s="16">
        <v>1100000</v>
      </c>
      <c r="I8" s="9" t="e">
        <f>_xlfn.XLOOKUP(Tabela4[[#This Row],[Código Projeto]],'[1]PROJETOS P&amp;D'!$D:$D,'[1]PROJETOS P&amp;D'!$AX:$AX)</f>
        <v>#N/A</v>
      </c>
      <c r="J8" s="8"/>
    </row>
    <row r="9" spans="1:10" ht="120">
      <c r="A9" s="7" t="s">
        <v>42</v>
      </c>
      <c r="B9" s="7" t="s">
        <v>43</v>
      </c>
      <c r="C9" s="11" t="s">
        <v>22</v>
      </c>
      <c r="D9" s="13" t="s">
        <v>44</v>
      </c>
      <c r="E9" s="14">
        <v>45107</v>
      </c>
      <c r="F9" s="14">
        <v>46385</v>
      </c>
      <c r="G9" s="15" t="s">
        <v>45</v>
      </c>
      <c r="H9" s="16"/>
      <c r="I9" s="9">
        <f>_xlfn.XLOOKUP(Tabela4[[#This Row],[Código Projeto]],'[1]PROJETOS P&amp;D'!$D:$D,'[1]PROJETOS P&amp;D'!$AX:$AX)</f>
        <v>0</v>
      </c>
      <c r="J9" s="8"/>
    </row>
    <row r="10" spans="1:10" ht="60">
      <c r="A10" s="7" t="s">
        <v>46</v>
      </c>
      <c r="B10" s="7" t="s">
        <v>47</v>
      </c>
      <c r="C10" s="11" t="s">
        <v>18</v>
      </c>
      <c r="D10" s="12" t="s">
        <v>48</v>
      </c>
      <c r="E10" s="14">
        <v>45107</v>
      </c>
      <c r="F10" s="14">
        <v>46202</v>
      </c>
      <c r="G10" s="15" t="s">
        <v>49</v>
      </c>
      <c r="H10" s="16"/>
      <c r="I10" s="9">
        <f>_xlfn.XLOOKUP(Tabela4[[#This Row],[Código Projeto]],'[1]PROJETOS P&amp;D'!$D:$D,'[1]PROJETOS P&amp;D'!$AX:$AX)</f>
        <v>0</v>
      </c>
      <c r="J10" s="8"/>
    </row>
    <row r="11" spans="1:10" ht="75">
      <c r="A11" s="7" t="s">
        <v>50</v>
      </c>
      <c r="B11" s="7" t="s">
        <v>51</v>
      </c>
      <c r="C11" s="11" t="s">
        <v>22</v>
      </c>
      <c r="D11" s="13" t="s">
        <v>27</v>
      </c>
      <c r="E11" s="14">
        <v>45041</v>
      </c>
      <c r="F11" s="14">
        <v>46501</v>
      </c>
      <c r="G11" s="15" t="s">
        <v>52</v>
      </c>
      <c r="H11" s="16">
        <v>48570909</v>
      </c>
      <c r="I11" s="9">
        <f>_xlfn.XLOOKUP(Tabela4[[#This Row],[Código Projeto]],'[1]PROJETOS P&amp;D'!$D:$D,'[1]PROJETOS P&amp;D'!$AX:$AX)</f>
        <v>0</v>
      </c>
      <c r="J11" s="8"/>
    </row>
    <row r="12" spans="1:10" ht="180">
      <c r="A12" s="7" t="s">
        <v>53</v>
      </c>
      <c r="B12" s="7" t="s">
        <v>54</v>
      </c>
      <c r="C12" s="11" t="s">
        <v>22</v>
      </c>
      <c r="D12" s="13" t="s">
        <v>23</v>
      </c>
      <c r="E12" s="14">
        <v>45201</v>
      </c>
      <c r="F12" s="14">
        <v>46661</v>
      </c>
      <c r="G12" s="15" t="s">
        <v>55</v>
      </c>
      <c r="H12" s="16">
        <v>11291440</v>
      </c>
      <c r="I12" s="9">
        <f>_xlfn.XLOOKUP(Tabela4[[#This Row],[Código Projeto]],'[1]PROJETOS P&amp;D'!$D:$D,'[1]PROJETOS P&amp;D'!$AX:$AX)</f>
        <v>0</v>
      </c>
      <c r="J12" s="8"/>
    </row>
    <row r="13" spans="1:10" ht="120">
      <c r="A13" s="7" t="s">
        <v>56</v>
      </c>
      <c r="B13" s="7" t="s">
        <v>57</v>
      </c>
      <c r="C13" s="11" t="s">
        <v>22</v>
      </c>
      <c r="D13" s="13" t="s">
        <v>58</v>
      </c>
      <c r="E13" s="14">
        <v>45205</v>
      </c>
      <c r="F13" s="14">
        <v>47031</v>
      </c>
      <c r="G13" s="15"/>
      <c r="H13" s="16">
        <v>27844497.609999999</v>
      </c>
      <c r="I13" s="9">
        <f>_xlfn.XLOOKUP(Tabela4[[#This Row],[Código Projeto]],'[1]PROJETOS P&amp;D'!$D:$D,'[1]PROJETOS P&amp;D'!$AX:$AX)</f>
        <v>0</v>
      </c>
      <c r="J13" s="8"/>
    </row>
    <row r="14" spans="1:10" ht="75">
      <c r="A14" s="7" t="s">
        <v>59</v>
      </c>
      <c r="B14" s="7" t="s">
        <v>60</v>
      </c>
      <c r="C14" s="11" t="s">
        <v>22</v>
      </c>
      <c r="D14" s="13" t="s">
        <v>27</v>
      </c>
      <c r="E14" s="14">
        <v>45384</v>
      </c>
      <c r="F14" s="14">
        <v>46844</v>
      </c>
      <c r="G14" s="15" t="s">
        <v>61</v>
      </c>
      <c r="H14" s="16">
        <v>11663450.560000001</v>
      </c>
      <c r="I14" s="9">
        <f>_xlfn.XLOOKUP(Tabela4[[#This Row],[Código Projeto]],'[1]PROJETOS P&amp;D'!$D:$D,'[1]PROJETOS P&amp;D'!$AX:$AX)</f>
        <v>0</v>
      </c>
      <c r="J14" s="8"/>
    </row>
    <row r="15" spans="1:10" ht="70.5" customHeight="1">
      <c r="A15" s="7" t="s">
        <v>62</v>
      </c>
      <c r="B15" s="7" t="s">
        <v>63</v>
      </c>
      <c r="C15" s="11" t="s">
        <v>22</v>
      </c>
      <c r="D15" s="13" t="s">
        <v>27</v>
      </c>
      <c r="E15" s="14">
        <v>45467</v>
      </c>
      <c r="F15" s="14">
        <v>46927</v>
      </c>
      <c r="G15" s="15" t="s">
        <v>64</v>
      </c>
      <c r="H15" s="16">
        <v>35326415</v>
      </c>
      <c r="I15" s="9">
        <f>_xlfn.XLOOKUP(Tabela4[[#This Row],[Código Projeto]],'[1]PROJETOS P&amp;D'!$D:$D,'[1]PROJETOS P&amp;D'!$AX:$AX)</f>
        <v>0</v>
      </c>
      <c r="J15" s="8"/>
    </row>
    <row r="16" spans="1:10" ht="45">
      <c r="A16" s="7" t="s">
        <v>65</v>
      </c>
      <c r="B16" s="7" t="s">
        <v>66</v>
      </c>
      <c r="C16" s="11" t="s">
        <v>22</v>
      </c>
      <c r="D16" s="13" t="s">
        <v>27</v>
      </c>
      <c r="E16" s="14">
        <v>45504</v>
      </c>
      <c r="F16" s="14">
        <v>46659</v>
      </c>
      <c r="G16" s="15" t="s">
        <v>67</v>
      </c>
      <c r="H16" s="16">
        <v>4776456</v>
      </c>
      <c r="I16" s="9">
        <f>_xlfn.XLOOKUP(Tabela4[[#This Row],[Código Projeto]],'[1]PROJETOS P&amp;D'!$D:$D,'[1]PROJETOS P&amp;D'!$AX:$AX)</f>
        <v>0</v>
      </c>
      <c r="J16" s="8"/>
    </row>
    <row r="17" spans="1:10" ht="75">
      <c r="A17" s="7" t="s">
        <v>68</v>
      </c>
      <c r="B17" s="7" t="s">
        <v>69</v>
      </c>
      <c r="C17" s="11" t="s">
        <v>22</v>
      </c>
      <c r="D17" s="13" t="s">
        <v>27</v>
      </c>
      <c r="E17" s="14">
        <v>45576</v>
      </c>
      <c r="F17" s="14">
        <v>46305</v>
      </c>
      <c r="G17" s="15" t="s">
        <v>70</v>
      </c>
      <c r="H17" s="16">
        <v>4891360</v>
      </c>
      <c r="I17" s="9">
        <f>_xlfn.XLOOKUP(Tabela4[[#This Row],[Código Projeto]],'[1]PROJETOS P&amp;D'!$D:$D,'[1]PROJETOS P&amp;D'!$AX:$AX)</f>
        <v>0</v>
      </c>
      <c r="J17" s="8"/>
    </row>
    <row r="18" spans="1:10" ht="60">
      <c r="A18" s="7" t="s">
        <v>71</v>
      </c>
      <c r="B18" s="7" t="s">
        <v>72</v>
      </c>
      <c r="C18" s="11" t="s">
        <v>22</v>
      </c>
      <c r="D18" s="13" t="s">
        <v>27</v>
      </c>
      <c r="E18" s="14">
        <v>45600</v>
      </c>
      <c r="F18" s="14">
        <v>46694</v>
      </c>
      <c r="G18" s="15" t="s">
        <v>73</v>
      </c>
      <c r="H18" s="16">
        <v>5100000</v>
      </c>
      <c r="I18" s="9">
        <f>_xlfn.XLOOKUP(Tabela4[[#This Row],[Código Projeto]],'[1]PROJETOS P&amp;D'!$D:$D,'[1]PROJETOS P&amp;D'!$AX:$AX)</f>
        <v>0</v>
      </c>
      <c r="J18" s="8"/>
    </row>
    <row r="19" spans="1:10" ht="60">
      <c r="A19" s="7" t="s">
        <v>74</v>
      </c>
      <c r="B19" s="7" t="s">
        <v>75</v>
      </c>
      <c r="C19" s="11" t="s">
        <v>76</v>
      </c>
      <c r="D19" s="13" t="s">
        <v>77</v>
      </c>
      <c r="E19" s="14">
        <v>45618</v>
      </c>
      <c r="F19" s="14">
        <v>46163</v>
      </c>
      <c r="G19" s="15" t="s">
        <v>78</v>
      </c>
      <c r="H19" s="16">
        <v>2994270</v>
      </c>
      <c r="I19" s="9">
        <f>_xlfn.XLOOKUP(Tabela4[[#This Row],[Código Projeto]],'[1]PROJETOS P&amp;D'!$D:$D,'[1]PROJETOS P&amp;D'!$AX:$AX)</f>
        <v>0</v>
      </c>
      <c r="J19" s="8"/>
    </row>
    <row r="20" spans="1:10" ht="165">
      <c r="A20" s="7" t="s">
        <v>79</v>
      </c>
      <c r="B20" s="7" t="s">
        <v>80</v>
      </c>
      <c r="C20" s="11" t="s">
        <v>22</v>
      </c>
      <c r="D20" s="13" t="s">
        <v>27</v>
      </c>
      <c r="E20" s="14">
        <v>45663</v>
      </c>
      <c r="F20" s="14">
        <v>46392</v>
      </c>
      <c r="G20" s="15" t="s">
        <v>81</v>
      </c>
      <c r="H20" s="16">
        <v>6770373</v>
      </c>
      <c r="I20" s="9">
        <f>_xlfn.XLOOKUP(Tabela4[[#This Row],[Código Projeto]],'[1]PROJETOS P&amp;D'!$D:$D,'[1]PROJETOS P&amp;D'!$AX:$AX)</f>
        <v>0</v>
      </c>
      <c r="J20" s="8"/>
    </row>
    <row r="21" spans="1:10" ht="409.5">
      <c r="A21" s="7" t="s">
        <v>82</v>
      </c>
      <c r="B21" s="7" t="s">
        <v>83</v>
      </c>
      <c r="C21" s="11" t="s">
        <v>22</v>
      </c>
      <c r="D21" s="13" t="s">
        <v>23</v>
      </c>
      <c r="E21" s="14">
        <v>45679</v>
      </c>
      <c r="F21" s="14">
        <v>47139</v>
      </c>
      <c r="G21" s="8" t="s">
        <v>84</v>
      </c>
      <c r="H21" s="16">
        <v>9085290</v>
      </c>
      <c r="I21" s="9">
        <f>_xlfn.XLOOKUP(Tabela4[[#This Row],[Código Projeto]],'[1]PROJETOS P&amp;D'!$D:$D,'[1]PROJETOS P&amp;D'!$AX:$AX)</f>
        <v>0</v>
      </c>
      <c r="J21" s="8"/>
    </row>
    <row r="22" spans="1:10" ht="120">
      <c r="A22" s="7" t="s">
        <v>85</v>
      </c>
      <c r="B22" s="7" t="s">
        <v>86</v>
      </c>
      <c r="C22" s="11" t="s">
        <v>22</v>
      </c>
      <c r="D22" s="13" t="s">
        <v>27</v>
      </c>
      <c r="E22" s="14">
        <v>45719</v>
      </c>
      <c r="F22" s="14">
        <v>46814</v>
      </c>
      <c r="G22" s="15" t="s">
        <v>87</v>
      </c>
      <c r="H22" s="16">
        <v>11834088.789999999</v>
      </c>
      <c r="I22" s="9">
        <f>_xlfn.XLOOKUP(Tabela4[[#This Row],[Código Projeto]],'[1]PROJETOS P&amp;D'!$D:$D,'[1]PROJETOS P&amp;D'!$AX:$AX)</f>
        <v>0</v>
      </c>
      <c r="J22" s="8"/>
    </row>
    <row r="23" spans="1:10" ht="75">
      <c r="A23" s="7" t="s">
        <v>88</v>
      </c>
      <c r="B23" s="7" t="s">
        <v>89</v>
      </c>
      <c r="C23" s="11" t="s">
        <v>22</v>
      </c>
      <c r="D23" s="13" t="s">
        <v>23</v>
      </c>
      <c r="E23" s="14">
        <v>45723</v>
      </c>
      <c r="F23" s="14">
        <v>47002</v>
      </c>
      <c r="G23" s="15" t="s">
        <v>90</v>
      </c>
      <c r="H23" s="16">
        <v>4800000</v>
      </c>
      <c r="I23" s="9">
        <f>_xlfn.XLOOKUP(Tabela4[[#This Row],[Código Projeto]],'[1]PROJETOS P&amp;D'!$D:$D,'[1]PROJETOS P&amp;D'!$AX:$AX)</f>
        <v>0</v>
      </c>
      <c r="J23" s="8"/>
    </row>
    <row r="24" spans="1:10" ht="255">
      <c r="A24" s="7" t="s">
        <v>91</v>
      </c>
      <c r="B24" s="7" t="s">
        <v>92</v>
      </c>
      <c r="C24" s="11" t="s">
        <v>22</v>
      </c>
      <c r="D24" s="13" t="s">
        <v>27</v>
      </c>
      <c r="E24" s="14">
        <v>45757</v>
      </c>
      <c r="F24" s="14">
        <v>46547</v>
      </c>
      <c r="G24" s="15" t="s">
        <v>93</v>
      </c>
      <c r="H24" s="16">
        <v>7074056</v>
      </c>
      <c r="I24" s="9" t="e">
        <f>_xlfn.XLOOKUP(Tabela4[[#This Row],[Código Projeto]],'[1]PROJETOS P&amp;D'!$D:$D,'[1]PROJETOS P&amp;D'!$AX:$AX)</f>
        <v>#N/A</v>
      </c>
      <c r="J24" s="8"/>
    </row>
    <row r="25" spans="1:10" ht="75">
      <c r="A25" s="7" t="s">
        <v>94</v>
      </c>
      <c r="B25" s="7" t="s">
        <v>95</v>
      </c>
      <c r="C25" s="11" t="s">
        <v>18</v>
      </c>
      <c r="D25" s="13" t="s">
        <v>96</v>
      </c>
      <c r="E25" s="14">
        <v>45763</v>
      </c>
      <c r="F25" s="14">
        <v>46371</v>
      </c>
      <c r="G25" s="15" t="s">
        <v>97</v>
      </c>
      <c r="H25" s="16">
        <v>6771730</v>
      </c>
      <c r="I25" s="9" t="e">
        <f>_xlfn.XLOOKUP(Tabela4[[#This Row],[Código Projeto]],'[1]PROJETOS P&amp;D'!$D:$D,'[1]PROJETOS P&amp;D'!$AX:$AX)</f>
        <v>#N/A</v>
      </c>
      <c r="J25" s="8"/>
    </row>
    <row r="26" spans="1:10" ht="150">
      <c r="A26" s="7" t="s">
        <v>98</v>
      </c>
      <c r="B26" s="7" t="s">
        <v>99</v>
      </c>
      <c r="C26" s="11" t="s">
        <v>22</v>
      </c>
      <c r="D26" s="13" t="s">
        <v>31</v>
      </c>
      <c r="E26" s="14">
        <v>45839</v>
      </c>
      <c r="F26" s="14">
        <v>46996</v>
      </c>
      <c r="G26" s="15" t="s">
        <v>100</v>
      </c>
      <c r="H26" s="16">
        <v>37030320.240000002</v>
      </c>
      <c r="I26" s="9" t="e">
        <f>_xlfn.XLOOKUP(Tabela4[[#This Row],[Código Projeto]],'[1]PROJETOS P&amp;D'!$D:$D,'[1]PROJETOS P&amp;D'!$AX:$AX)</f>
        <v>#N/A</v>
      </c>
      <c r="J26" s="8"/>
    </row>
    <row r="27" spans="1:10" ht="45">
      <c r="A27" s="7" t="s">
        <v>101</v>
      </c>
      <c r="B27" s="7" t="s">
        <v>102</v>
      </c>
      <c r="C27" s="11" t="s">
        <v>76</v>
      </c>
      <c r="D27" s="13" t="s">
        <v>103</v>
      </c>
      <c r="E27" s="14">
        <v>45868</v>
      </c>
      <c r="F27" s="14">
        <v>46720</v>
      </c>
      <c r="G27" s="15" t="s">
        <v>104</v>
      </c>
      <c r="H27" s="16">
        <v>6180000</v>
      </c>
      <c r="I27" s="9" t="e">
        <f>_xlfn.XLOOKUP(Tabela4[[#This Row],[Código Projeto]],'[1]PROJETOS P&amp;D'!$D:$D,'[1]PROJETOS P&amp;D'!$AX:$AX)</f>
        <v>#N/A</v>
      </c>
      <c r="J27" s="8"/>
    </row>
    <row r="28" spans="1:10" ht="75">
      <c r="A28" s="7" t="s">
        <v>105</v>
      </c>
      <c r="B28" s="7" t="s">
        <v>106</v>
      </c>
      <c r="C28" s="11" t="s">
        <v>22</v>
      </c>
      <c r="D28" s="13" t="s">
        <v>27</v>
      </c>
      <c r="E28" s="14">
        <v>45986</v>
      </c>
      <c r="F28" s="14">
        <v>46654</v>
      </c>
      <c r="G28" s="15" t="s">
        <v>107</v>
      </c>
      <c r="H28" s="16">
        <v>5665674.6200000001</v>
      </c>
      <c r="I28" s="9" t="e">
        <f>_xlfn.XLOOKUP(Tabela4[[#This Row],[Código Projeto]],'[1]PROJETOS P&amp;D'!$D:$D,'[1]PROJETOS P&amp;D'!$AX:$AX)</f>
        <v>#N/A</v>
      </c>
      <c r="J28" s="8"/>
    </row>
    <row r="29" spans="1:10" ht="135">
      <c r="A29" s="7" t="s">
        <v>108</v>
      </c>
      <c r="B29" s="7" t="s">
        <v>109</v>
      </c>
      <c r="C29" s="11" t="s">
        <v>22</v>
      </c>
      <c r="D29" s="13" t="s">
        <v>27</v>
      </c>
      <c r="E29" s="14">
        <v>46001</v>
      </c>
      <c r="F29" s="14">
        <v>47461</v>
      </c>
      <c r="G29" s="15" t="s">
        <v>110</v>
      </c>
      <c r="H29" s="16">
        <v>9036250</v>
      </c>
      <c r="I29" s="9" t="e">
        <f>_xlfn.XLOOKUP(Tabela4[[#This Row],[Código Projeto]],'[1]PROJETOS P&amp;D'!$D:$D,'[1]PROJETOS P&amp;D'!$AX:$AX)</f>
        <v>#N/A</v>
      </c>
      <c r="J29" s="8"/>
    </row>
    <row r="30" spans="1:10" ht="60">
      <c r="A30" s="7" t="s">
        <v>111</v>
      </c>
      <c r="B30" s="7" t="s">
        <v>112</v>
      </c>
      <c r="C30" s="11" t="s">
        <v>22</v>
      </c>
      <c r="D30" s="13" t="s">
        <v>113</v>
      </c>
      <c r="E30" s="14">
        <v>46042</v>
      </c>
      <c r="F30" s="14">
        <v>46953</v>
      </c>
      <c r="G30" s="15" t="s">
        <v>114</v>
      </c>
      <c r="H30" s="16">
        <v>1668000</v>
      </c>
      <c r="I30" s="9" t="e">
        <f>_xlfn.XLOOKUP(Tabela4[[#This Row],[Código Projeto]],'[1]PROJETOS P&amp;D'!$D:$D,'[1]PROJETOS P&amp;D'!$AX:$AX)</f>
        <v>#N/A</v>
      </c>
      <c r="J30" s="8"/>
    </row>
    <row r="31" spans="1:10" ht="105">
      <c r="A31" s="7" t="s">
        <v>115</v>
      </c>
      <c r="B31" s="7" t="s">
        <v>116</v>
      </c>
      <c r="C31" s="11" t="s">
        <v>22</v>
      </c>
      <c r="D31" s="13" t="s">
        <v>27</v>
      </c>
      <c r="E31" s="14">
        <v>46114</v>
      </c>
      <c r="F31" s="14">
        <v>46722</v>
      </c>
      <c r="G31" s="15" t="s">
        <v>117</v>
      </c>
      <c r="H31" s="16">
        <v>10124719.6</v>
      </c>
      <c r="I31" s="9" t="e">
        <f>_xlfn.XLOOKUP(Tabela4[[#This Row],[Código Projeto]],'[1]PROJETOS P&amp;D'!$D:$D,'[1]PROJETOS P&amp;D'!$AX:$AX)</f>
        <v>#N/A</v>
      </c>
      <c r="J31" s="8"/>
    </row>
    <row r="32" spans="1:10">
      <c r="D32" s="5"/>
      <c r="E32" s="3"/>
      <c r="F32" s="3"/>
      <c r="G32" s="4"/>
      <c r="H32" s="6"/>
      <c r="I32" s="6"/>
      <c r="J32" s="4"/>
    </row>
    <row r="33" spans="4:10">
      <c r="D33" s="5"/>
      <c r="E33" s="3"/>
      <c r="F33" s="3"/>
      <c r="G33" s="4"/>
      <c r="H33" s="6"/>
      <c r="I33" s="6"/>
      <c r="J33" s="4"/>
    </row>
    <row r="34" spans="4:10">
      <c r="D34" s="5"/>
      <c r="E34" s="3"/>
      <c r="F34" s="3"/>
      <c r="G34" s="4"/>
      <c r="H34" s="6"/>
      <c r="I34" s="6"/>
      <c r="J34" s="4"/>
    </row>
    <row r="35" spans="4:10">
      <c r="D35" s="5"/>
      <c r="E35" s="3"/>
      <c r="F35" s="3"/>
      <c r="G35" s="4"/>
      <c r="H35" s="6"/>
      <c r="I35" s="6"/>
      <c r="J35" s="4"/>
    </row>
    <row r="36" spans="4:10">
      <c r="D36" s="5"/>
      <c r="E36" s="3"/>
      <c r="F36" s="3"/>
      <c r="G36" s="4"/>
      <c r="H36" s="6"/>
      <c r="I36" s="6"/>
      <c r="J36" s="4"/>
    </row>
    <row r="37" spans="4:10">
      <c r="D37" s="5"/>
      <c r="E37" s="3"/>
      <c r="F37" s="3"/>
      <c r="G37" s="4"/>
      <c r="H37" s="6"/>
      <c r="I37" s="6"/>
      <c r="J37" s="4"/>
    </row>
    <row r="38" spans="4:10">
      <c r="D38" s="5"/>
      <c r="E38" s="3"/>
      <c r="F38" s="3"/>
      <c r="G38" s="4"/>
      <c r="H38" s="6"/>
      <c r="I38" s="6"/>
      <c r="J38" s="4"/>
    </row>
    <row r="39" spans="4:10">
      <c r="D39" s="5"/>
      <c r="E39" s="3"/>
      <c r="F39" s="3"/>
      <c r="G39" s="4"/>
      <c r="H39" s="6"/>
      <c r="I39" s="6"/>
      <c r="J39" s="4"/>
    </row>
    <row r="40" spans="4:10">
      <c r="D40" s="5"/>
      <c r="E40" s="3"/>
      <c r="F40" s="3"/>
      <c r="G40" s="4"/>
      <c r="H40" s="6"/>
      <c r="I40" s="6"/>
      <c r="J40" s="4"/>
    </row>
    <row r="41" spans="4:10">
      <c r="D41" s="5"/>
      <c r="E41" s="3"/>
      <c r="F41" s="3"/>
      <c r="G41" s="4"/>
      <c r="H41" s="6"/>
      <c r="I41" s="6"/>
      <c r="J41" s="4"/>
    </row>
    <row r="42" spans="4:10">
      <c r="D42" s="5"/>
      <c r="E42" s="3"/>
      <c r="F42" s="3"/>
      <c r="G42" s="4"/>
      <c r="H42" s="6"/>
      <c r="I42" s="6"/>
      <c r="J42" s="4"/>
    </row>
    <row r="43" spans="4:10">
      <c r="D43" s="5"/>
      <c r="E43" s="3"/>
      <c r="F43" s="3"/>
      <c r="G43" s="4"/>
      <c r="H43" s="6"/>
      <c r="I43" s="6"/>
      <c r="J43" s="4"/>
    </row>
    <row r="44" spans="4:10">
      <c r="D44" s="5"/>
      <c r="E44" s="3"/>
      <c r="F44" s="3"/>
      <c r="G44" s="4"/>
      <c r="H44" s="6"/>
      <c r="I44" s="6"/>
      <c r="J44" s="4"/>
    </row>
  </sheetData>
  <pageMargins left="0.511811024" right="0.511811024" top="0.78740157499999996" bottom="0.78740157499999996" header="0.31496062000000002" footer="0.31496062000000002"/>
  <pageSetup paperSize="9"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Marion Nogueira</dc:creator>
  <cp:keywords/>
  <dc:description/>
  <cp:lastModifiedBy/>
  <cp:revision/>
  <dcterms:created xsi:type="dcterms:W3CDTF">2019-03-12T19:29:33Z</dcterms:created>
  <dcterms:modified xsi:type="dcterms:W3CDTF">2026-04-10T14:11:37Z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2f19bc-c0ef-436a-be43-be1adb274cf3_Enabled">
    <vt:lpwstr>true</vt:lpwstr>
  </property>
  <property fmtid="{D5CDD505-2E9C-101B-9397-08002B2CF9AE}" pid="3" name="MSIP_Label_022f19bc-c0ef-436a-be43-be1adb274cf3_SetDate">
    <vt:lpwstr>2023-03-24T10:22:26Z</vt:lpwstr>
  </property>
  <property fmtid="{D5CDD505-2E9C-101B-9397-08002B2CF9AE}" pid="4" name="MSIP_Label_022f19bc-c0ef-436a-be43-be1adb274cf3_Method">
    <vt:lpwstr>Standard</vt:lpwstr>
  </property>
  <property fmtid="{D5CDD505-2E9C-101B-9397-08002B2CF9AE}" pid="5" name="MSIP_Label_022f19bc-c0ef-436a-be43-be1adb274cf3_Name">
    <vt:lpwstr>Interno</vt:lpwstr>
  </property>
  <property fmtid="{D5CDD505-2E9C-101B-9397-08002B2CF9AE}" pid="6" name="MSIP_Label_022f19bc-c0ef-436a-be43-be1adb274cf3_SiteId">
    <vt:lpwstr>93546618-e20a-4fd3-a884-9e33ca7234a7</vt:lpwstr>
  </property>
  <property fmtid="{D5CDD505-2E9C-101B-9397-08002B2CF9AE}" pid="7" name="MSIP_Label_022f19bc-c0ef-436a-be43-be1adb274cf3_ActionId">
    <vt:lpwstr>f27c6443-a3c5-43bd-8875-100a4f27590f</vt:lpwstr>
  </property>
  <property fmtid="{D5CDD505-2E9C-101B-9397-08002B2CF9AE}" pid="8" name="MSIP_Label_022f19bc-c0ef-436a-be43-be1adb274cf3_ContentBits">
    <vt:lpwstr>1</vt:lpwstr>
  </property>
</Properties>
</file>